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9800" windowHeight="6810" activeTab="2"/>
  </bookViews>
  <sheets>
    <sheet name="инд. оценки 1 кл." sheetId="2" r:id="rId1"/>
    <sheet name="группы 1 кл." sheetId="3" r:id="rId2"/>
    <sheet name="рейтинг УУД. 1 кл." sheetId="16" r:id="rId3"/>
    <sheet name="группы 2 кл." sheetId="7" state="hidden" r:id="rId4"/>
  </sheets>
  <calcPr calcId="162913"/>
</workbook>
</file>

<file path=xl/calcChain.xml><?xml version="1.0" encoding="utf-8"?>
<calcChain xmlns="http://schemas.openxmlformats.org/spreadsheetml/2006/main">
  <c r="K34" i="2" l="1"/>
  <c r="B37" i="3"/>
  <c r="J37" i="3" s="1"/>
  <c r="D37" i="3"/>
  <c r="C37" i="3"/>
  <c r="Z39" i="2"/>
  <c r="W39" i="2"/>
  <c r="T39" i="2"/>
  <c r="Q39" i="2"/>
  <c r="N39" i="2"/>
  <c r="K39" i="2"/>
  <c r="H39" i="2"/>
  <c r="E39" i="2"/>
  <c r="B36" i="3"/>
  <c r="I36" i="3" s="1"/>
  <c r="Z38" i="2"/>
  <c r="W38" i="2"/>
  <c r="T38" i="2"/>
  <c r="Q38" i="2"/>
  <c r="N38" i="2"/>
  <c r="K38" i="2"/>
  <c r="H38" i="2"/>
  <c r="E38" i="2"/>
  <c r="B35" i="3"/>
  <c r="H35" i="3" s="1"/>
  <c r="Z37" i="2"/>
  <c r="W37" i="2"/>
  <c r="T37" i="2"/>
  <c r="Q37" i="2"/>
  <c r="N37" i="2"/>
  <c r="K37" i="2"/>
  <c r="H37" i="2"/>
  <c r="E37" i="2"/>
  <c r="Z36" i="2"/>
  <c r="W36" i="2"/>
  <c r="T36" i="2"/>
  <c r="Q36" i="2"/>
  <c r="N36" i="2"/>
  <c r="K36" i="2"/>
  <c r="H36" i="2"/>
  <c r="E36" i="2"/>
  <c r="Z35" i="2"/>
  <c r="W35" i="2"/>
  <c r="T35" i="2"/>
  <c r="Q35" i="2"/>
  <c r="N35" i="2"/>
  <c r="K35" i="2"/>
  <c r="H35" i="2"/>
  <c r="E35" i="2"/>
  <c r="Z34" i="2"/>
  <c r="W34" i="2"/>
  <c r="T34" i="2"/>
  <c r="Q34" i="2"/>
  <c r="N34" i="2"/>
  <c r="H34" i="2"/>
  <c r="E34" i="2"/>
  <c r="Z33" i="2"/>
  <c r="W33" i="2"/>
  <c r="T33" i="2"/>
  <c r="Q33" i="2"/>
  <c r="N33" i="2"/>
  <c r="K33" i="2"/>
  <c r="H33" i="2"/>
  <c r="E33" i="2"/>
  <c r="Z32" i="2"/>
  <c r="W32" i="2"/>
  <c r="T32" i="2"/>
  <c r="Q32" i="2"/>
  <c r="N32" i="2"/>
  <c r="K32" i="2"/>
  <c r="H32" i="2"/>
  <c r="E32" i="2"/>
  <c r="Z31" i="2"/>
  <c r="W31" i="2"/>
  <c r="T31" i="2"/>
  <c r="Q31" i="2"/>
  <c r="N31" i="2"/>
  <c r="K31" i="2"/>
  <c r="H31" i="2"/>
  <c r="E31" i="2"/>
  <c r="Z30" i="2"/>
  <c r="W30" i="2"/>
  <c r="T30" i="2"/>
  <c r="Q30" i="2"/>
  <c r="N30" i="2"/>
  <c r="K30" i="2"/>
  <c r="H30" i="2"/>
  <c r="E30" i="2"/>
  <c r="Z29" i="2"/>
  <c r="W29" i="2"/>
  <c r="T29" i="2"/>
  <c r="Q29" i="2"/>
  <c r="N29" i="2"/>
  <c r="K29" i="2"/>
  <c r="H29" i="2"/>
  <c r="E29" i="2"/>
  <c r="Z28" i="2"/>
  <c r="W28" i="2"/>
  <c r="T28" i="2"/>
  <c r="Q28" i="2"/>
  <c r="N28" i="2"/>
  <c r="K28" i="2"/>
  <c r="H28" i="2"/>
  <c r="E28" i="2"/>
  <c r="Z27" i="2"/>
  <c r="W27" i="2"/>
  <c r="T27" i="2"/>
  <c r="Q27" i="2"/>
  <c r="N27" i="2"/>
  <c r="K27" i="2"/>
  <c r="H27" i="2"/>
  <c r="E27" i="2"/>
  <c r="Z26" i="2"/>
  <c r="W26" i="2"/>
  <c r="T26" i="2"/>
  <c r="Q26" i="2"/>
  <c r="N26" i="2"/>
  <c r="K26" i="2"/>
  <c r="H26" i="2"/>
  <c r="E26" i="2"/>
  <c r="Z25" i="2"/>
  <c r="W25" i="2"/>
  <c r="T25" i="2"/>
  <c r="Q25" i="2"/>
  <c r="N25" i="2"/>
  <c r="K25" i="2"/>
  <c r="H25" i="2"/>
  <c r="E25" i="2"/>
  <c r="Z24" i="2"/>
  <c r="W24" i="2"/>
  <c r="T24" i="2"/>
  <c r="Q24" i="2"/>
  <c r="N24" i="2"/>
  <c r="K24" i="2"/>
  <c r="H24" i="2"/>
  <c r="E24" i="2"/>
  <c r="Z23" i="2"/>
  <c r="W23" i="2"/>
  <c r="T23" i="2"/>
  <c r="Q23" i="2"/>
  <c r="N23" i="2"/>
  <c r="K23" i="2"/>
  <c r="H23" i="2"/>
  <c r="E23" i="2"/>
  <c r="Z22" i="2"/>
  <c r="W22" i="2"/>
  <c r="T22" i="2"/>
  <c r="Q22" i="2"/>
  <c r="N22" i="2"/>
  <c r="K22" i="2"/>
  <c r="H22" i="2"/>
  <c r="E22" i="2"/>
  <c r="Z21" i="2"/>
  <c r="W21" i="2"/>
  <c r="T21" i="2"/>
  <c r="Q21" i="2"/>
  <c r="N21" i="2"/>
  <c r="K21" i="2"/>
  <c r="H21" i="2"/>
  <c r="E21" i="2"/>
  <c r="Z20" i="2"/>
  <c r="W20" i="2"/>
  <c r="T20" i="2"/>
  <c r="Q20" i="2"/>
  <c r="N20" i="2"/>
  <c r="K20" i="2"/>
  <c r="H20" i="2"/>
  <c r="E20" i="2"/>
  <c r="Z19" i="2"/>
  <c r="W19" i="2"/>
  <c r="T19" i="2"/>
  <c r="Q19" i="2"/>
  <c r="N19" i="2"/>
  <c r="K19" i="2"/>
  <c r="H19" i="2"/>
  <c r="E19" i="2"/>
  <c r="Z18" i="2"/>
  <c r="W18" i="2"/>
  <c r="T18" i="2"/>
  <c r="Q18" i="2"/>
  <c r="N18" i="2"/>
  <c r="K18" i="2"/>
  <c r="H18" i="2"/>
  <c r="E18" i="2"/>
  <c r="Z17" i="2"/>
  <c r="W17" i="2"/>
  <c r="T17" i="2"/>
  <c r="Q17" i="2"/>
  <c r="N17" i="2"/>
  <c r="K17" i="2"/>
  <c r="H17" i="2"/>
  <c r="E17" i="2"/>
  <c r="Z16" i="2"/>
  <c r="W16" i="2"/>
  <c r="T16" i="2"/>
  <c r="Q16" i="2"/>
  <c r="N16" i="2"/>
  <c r="K16" i="2"/>
  <c r="H16" i="2"/>
  <c r="E16" i="2"/>
  <c r="Z15" i="2"/>
  <c r="W15" i="2"/>
  <c r="T15" i="2"/>
  <c r="Q15" i="2"/>
  <c r="N15" i="2"/>
  <c r="K15" i="2"/>
  <c r="H15" i="2"/>
  <c r="E15" i="2"/>
  <c r="Z14" i="2"/>
  <c r="W14" i="2"/>
  <c r="T14" i="2"/>
  <c r="Q14" i="2"/>
  <c r="N14" i="2"/>
  <c r="K14" i="2"/>
  <c r="H14" i="2"/>
  <c r="E14" i="2"/>
  <c r="Z13" i="2"/>
  <c r="W13" i="2"/>
  <c r="T13" i="2"/>
  <c r="Q13" i="2"/>
  <c r="N13" i="2"/>
  <c r="K13" i="2"/>
  <c r="H13" i="2"/>
  <c r="E13" i="2"/>
  <c r="Z12" i="2"/>
  <c r="W12" i="2"/>
  <c r="T12" i="2"/>
  <c r="Q12" i="2"/>
  <c r="N12" i="2"/>
  <c r="K12" i="2"/>
  <c r="H12" i="2"/>
  <c r="E12" i="2"/>
  <c r="Z11" i="2"/>
  <c r="W11" i="2"/>
  <c r="T11" i="2"/>
  <c r="Q11" i="2"/>
  <c r="N11" i="2"/>
  <c r="K11" i="2"/>
  <c r="H11" i="2"/>
  <c r="E11" i="2"/>
  <c r="Z10" i="2"/>
  <c r="W10" i="2"/>
  <c r="T10" i="2"/>
  <c r="Q10" i="2"/>
  <c r="N10" i="2"/>
  <c r="K10" i="2"/>
  <c r="H10" i="2"/>
  <c r="E10" i="2"/>
  <c r="Z9" i="2"/>
  <c r="W9" i="2"/>
  <c r="T9" i="2"/>
  <c r="Q9" i="2"/>
  <c r="N9" i="2"/>
  <c r="K9" i="2"/>
  <c r="H9" i="2"/>
  <c r="E9" i="2"/>
  <c r="Z8" i="2"/>
  <c r="W8" i="2"/>
  <c r="T8" i="2"/>
  <c r="Q8" i="2"/>
  <c r="N8" i="2"/>
  <c r="K8" i="2"/>
  <c r="H8" i="2"/>
  <c r="E8" i="2"/>
  <c r="Z7" i="2"/>
  <c r="W7" i="2"/>
  <c r="T7" i="2"/>
  <c r="Q7" i="2"/>
  <c r="N7" i="2"/>
  <c r="K7" i="2"/>
  <c r="H7" i="2"/>
  <c r="E7" i="2"/>
  <c r="E5" i="2"/>
  <c r="H5" i="2"/>
  <c r="K5" i="2"/>
  <c r="N5" i="2"/>
  <c r="Q5" i="2"/>
  <c r="T5" i="2"/>
  <c r="W5" i="2"/>
  <c r="Z5" i="2"/>
  <c r="E6" i="2"/>
  <c r="H6" i="2"/>
  <c r="K6" i="2"/>
  <c r="N6" i="2"/>
  <c r="Q6" i="2"/>
  <c r="T6" i="2"/>
  <c r="W6" i="2"/>
  <c r="Z6" i="2"/>
  <c r="B34" i="3"/>
  <c r="J34" i="3" s="1"/>
  <c r="B33" i="3"/>
  <c r="H33" i="3" s="1"/>
  <c r="B32" i="3"/>
  <c r="J32" i="3" s="1"/>
  <c r="B3" i="3"/>
  <c r="H3" i="3" s="1"/>
  <c r="B4" i="3"/>
  <c r="J4" i="3" s="1"/>
  <c r="B5" i="3"/>
  <c r="J5" i="3" s="1"/>
  <c r="B6" i="3"/>
  <c r="I6" i="3" s="1"/>
  <c r="B7" i="3"/>
  <c r="E7" i="3" s="1"/>
  <c r="B8" i="3"/>
  <c r="J8" i="3" s="1"/>
  <c r="B9" i="3"/>
  <c r="J9" i="3" s="1"/>
  <c r="B10" i="3"/>
  <c r="I10" i="3" s="1"/>
  <c r="B11" i="3"/>
  <c r="I11" i="3" s="1"/>
  <c r="B12" i="3"/>
  <c r="G12" i="3" s="1"/>
  <c r="B13" i="3"/>
  <c r="J13" i="3" s="1"/>
  <c r="B14" i="3"/>
  <c r="J14" i="3" s="1"/>
  <c r="B15" i="3"/>
  <c r="J15" i="3" s="1"/>
  <c r="B16" i="3"/>
  <c r="J16" i="3" s="1"/>
  <c r="B17" i="3"/>
  <c r="J17" i="3" s="1"/>
  <c r="B18" i="3"/>
  <c r="J18" i="3" s="1"/>
  <c r="B19" i="3"/>
  <c r="J19" i="3" s="1"/>
  <c r="B20" i="3"/>
  <c r="J20" i="3" s="1"/>
  <c r="B21" i="3"/>
  <c r="J21" i="3" s="1"/>
  <c r="B22" i="3"/>
  <c r="J22" i="3" s="1"/>
  <c r="B23" i="3"/>
  <c r="J23" i="3" s="1"/>
  <c r="B24" i="3"/>
  <c r="J24" i="3" s="1"/>
  <c r="B25" i="3"/>
  <c r="J25" i="3" s="1"/>
  <c r="B26" i="3"/>
  <c r="J26" i="3" s="1"/>
  <c r="B27" i="3"/>
  <c r="J27" i="3" s="1"/>
  <c r="B28" i="3"/>
  <c r="J28" i="3" s="1"/>
  <c r="B29" i="3"/>
  <c r="J29" i="3" s="1"/>
  <c r="B30" i="3"/>
  <c r="J30" i="3" s="1"/>
  <c r="B31" i="3"/>
  <c r="J31" i="3" s="1"/>
  <c r="E9" i="3"/>
  <c r="A8" i="7"/>
  <c r="D19" i="3" l="1"/>
  <c r="G16" i="3"/>
  <c r="C12" i="3"/>
  <c r="H12" i="3"/>
  <c r="D12" i="3"/>
  <c r="E12" i="3"/>
  <c r="H19" i="3"/>
  <c r="G21" i="3"/>
  <c r="F25" i="3"/>
  <c r="C32" i="3"/>
  <c r="C17" i="3"/>
  <c r="G20" i="3"/>
  <c r="C4" i="3"/>
  <c r="E29" i="3"/>
  <c r="H32" i="3"/>
  <c r="D32" i="3"/>
  <c r="E32" i="3"/>
  <c r="A36" i="7"/>
  <c r="G31" i="3"/>
  <c r="G28" i="3"/>
  <c r="G10" i="3"/>
  <c r="I37" i="3"/>
  <c r="C27" i="3"/>
  <c r="F27" i="3"/>
  <c r="H31" i="3"/>
  <c r="I15" i="3"/>
  <c r="F33" i="3"/>
  <c r="J35" i="3"/>
  <c r="A20" i="7"/>
  <c r="J20" i="7" s="1"/>
  <c r="A21" i="7"/>
  <c r="C25" i="3"/>
  <c r="D13" i="3"/>
  <c r="H17" i="3"/>
  <c r="A24" i="7"/>
  <c r="C9" i="3"/>
  <c r="D5" i="3"/>
  <c r="E13" i="3"/>
  <c r="D29" i="3"/>
  <c r="D9" i="3"/>
  <c r="E19" i="3"/>
  <c r="E5" i="3"/>
  <c r="F17" i="3"/>
  <c r="H25" i="3"/>
  <c r="H9" i="3"/>
  <c r="I5" i="3"/>
  <c r="F35" i="3"/>
  <c r="C35" i="3"/>
  <c r="I25" i="3"/>
  <c r="A37" i="7"/>
  <c r="K37" i="7" s="1"/>
  <c r="A12" i="7"/>
  <c r="J12" i="7" s="1"/>
  <c r="A22" i="7"/>
  <c r="C31" i="3"/>
  <c r="C19" i="3"/>
  <c r="C10" i="3"/>
  <c r="D31" i="3"/>
  <c r="D21" i="3"/>
  <c r="E31" i="3"/>
  <c r="E21" i="3"/>
  <c r="F31" i="3"/>
  <c r="F19" i="3"/>
  <c r="F32" i="3"/>
  <c r="G23" i="3"/>
  <c r="G17" i="3"/>
  <c r="G32" i="3"/>
  <c r="H23" i="3"/>
  <c r="I27" i="3"/>
  <c r="I17" i="3"/>
  <c r="I32" i="3"/>
  <c r="E33" i="3"/>
  <c r="J33" i="3"/>
  <c r="G35" i="3"/>
  <c r="A38" i="7"/>
  <c r="K38" i="7" s="1"/>
  <c r="C23" i="3"/>
  <c r="D23" i="3"/>
  <c r="E23" i="3"/>
  <c r="F23" i="3"/>
  <c r="F11" i="3"/>
  <c r="G27" i="3"/>
  <c r="G19" i="3"/>
  <c r="H15" i="3"/>
  <c r="I31" i="3"/>
  <c r="I19" i="3"/>
  <c r="C33" i="3"/>
  <c r="I33" i="3"/>
  <c r="C15" i="3"/>
  <c r="D27" i="3"/>
  <c r="D15" i="3"/>
  <c r="E27" i="3"/>
  <c r="E15" i="3"/>
  <c r="F15" i="3"/>
  <c r="G15" i="3"/>
  <c r="H27" i="3"/>
  <c r="I23" i="3"/>
  <c r="G33" i="3"/>
  <c r="I20" i="16"/>
  <c r="G20" i="16"/>
  <c r="A5" i="7"/>
  <c r="M5" i="7" s="1"/>
  <c r="A27" i="7"/>
  <c r="I27" i="7" s="1"/>
  <c r="A23" i="7"/>
  <c r="J23" i="7" s="1"/>
  <c r="A15" i="7"/>
  <c r="C15" i="7" s="1"/>
  <c r="A6" i="7"/>
  <c r="M6" i="7" s="1"/>
  <c r="A29" i="7"/>
  <c r="B29" i="7" s="1"/>
  <c r="A39" i="7"/>
  <c r="G39" i="7" s="1"/>
  <c r="A35" i="7"/>
  <c r="J35" i="7" s="1"/>
  <c r="A16" i="7"/>
  <c r="L16" i="7" s="1"/>
  <c r="E11" i="3"/>
  <c r="J11" i="3"/>
  <c r="H11" i="3"/>
  <c r="H5" i="7"/>
  <c r="A32" i="7"/>
  <c r="I32" i="7" s="1"/>
  <c r="A33" i="7"/>
  <c r="G33" i="7" s="1"/>
  <c r="A28" i="7"/>
  <c r="J28" i="7" s="1"/>
  <c r="A13" i="7"/>
  <c r="I13" i="7" s="1"/>
  <c r="A14" i="7"/>
  <c r="L14" i="7" s="1"/>
  <c r="A17" i="7"/>
  <c r="H17" i="7" s="1"/>
  <c r="A30" i="7"/>
  <c r="M30" i="7" s="1"/>
  <c r="A11" i="7"/>
  <c r="M11" i="7" s="1"/>
  <c r="D25" i="3"/>
  <c r="D17" i="3"/>
  <c r="D10" i="3"/>
  <c r="F29" i="3"/>
  <c r="F21" i="3"/>
  <c r="F13" i="3"/>
  <c r="G29" i="3"/>
  <c r="G24" i="3"/>
  <c r="G13" i="3"/>
  <c r="H29" i="3"/>
  <c r="H21" i="3"/>
  <c r="H13" i="3"/>
  <c r="I12" i="3"/>
  <c r="D33" i="3"/>
  <c r="E35" i="3"/>
  <c r="I35" i="3"/>
  <c r="G37" i="3"/>
  <c r="C29" i="3"/>
  <c r="C21" i="3"/>
  <c r="C13" i="3"/>
  <c r="E25" i="3"/>
  <c r="E17" i="3"/>
  <c r="E10" i="3"/>
  <c r="G25" i="3"/>
  <c r="H10" i="3"/>
  <c r="I29" i="3"/>
  <c r="I21" i="3"/>
  <c r="I13" i="3"/>
  <c r="D35" i="3"/>
  <c r="E37" i="3"/>
  <c r="A34" i="7"/>
  <c r="C34" i="7" s="1"/>
  <c r="N36" i="7"/>
  <c r="L8" i="7"/>
  <c r="K8" i="7"/>
  <c r="N21" i="7"/>
  <c r="M21" i="7"/>
  <c r="J21" i="7"/>
  <c r="I21" i="7"/>
  <c r="H21" i="7"/>
  <c r="F21" i="7"/>
  <c r="E21" i="7"/>
  <c r="D21" i="7"/>
  <c r="B21" i="7"/>
  <c r="N22" i="7"/>
  <c r="M22" i="7"/>
  <c r="J22" i="7"/>
  <c r="I22" i="7"/>
  <c r="H22" i="7"/>
  <c r="F22" i="7"/>
  <c r="E22" i="7"/>
  <c r="D22" i="7"/>
  <c r="G24" i="7"/>
  <c r="C24" i="7"/>
  <c r="D27" i="7"/>
  <c r="B28" i="7"/>
  <c r="K32" i="7"/>
  <c r="G32" i="7"/>
  <c r="F32" i="7"/>
  <c r="D32" i="7"/>
  <c r="C32" i="7"/>
  <c r="B32" i="7"/>
  <c r="N35" i="7"/>
  <c r="I35" i="7"/>
  <c r="M36" i="7"/>
  <c r="K36" i="7"/>
  <c r="I36" i="7"/>
  <c r="G36" i="7"/>
  <c r="E36" i="7"/>
  <c r="B36" i="7"/>
  <c r="L37" i="7"/>
  <c r="I37" i="7"/>
  <c r="C37" i="7"/>
  <c r="F38" i="7"/>
  <c r="N5" i="7"/>
  <c r="N39" i="7"/>
  <c r="G38" i="7"/>
  <c r="D38" i="7"/>
  <c r="H32" i="7"/>
  <c r="D36" i="7"/>
  <c r="N32" i="7"/>
  <c r="J32" i="7"/>
  <c r="J36" i="7"/>
  <c r="H36" i="7"/>
  <c r="F36" i="7"/>
  <c r="C36" i="7"/>
  <c r="L36" i="7"/>
  <c r="I15" i="7"/>
  <c r="F8" i="7"/>
  <c r="B8" i="7"/>
  <c r="K12" i="7"/>
  <c r="F12" i="7"/>
  <c r="F15" i="7"/>
  <c r="K6" i="7"/>
  <c r="G8" i="7"/>
  <c r="C8" i="7"/>
  <c r="K15" i="7"/>
  <c r="C17" i="7"/>
  <c r="M8" i="7"/>
  <c r="J8" i="7"/>
  <c r="H8" i="7"/>
  <c r="J13" i="7"/>
  <c r="F13" i="7"/>
  <c r="M20" i="7"/>
  <c r="E20" i="7"/>
  <c r="E27" i="7"/>
  <c r="K20" i="7"/>
  <c r="M27" i="7"/>
  <c r="I17" i="7"/>
  <c r="I20" i="7"/>
  <c r="B22" i="7"/>
  <c r="M24" i="7"/>
  <c r="J24" i="7"/>
  <c r="I24" i="7"/>
  <c r="F24" i="7"/>
  <c r="D24" i="7"/>
  <c r="B24" i="7"/>
  <c r="K27" i="7"/>
  <c r="K21" i="7"/>
  <c r="N8" i="7"/>
  <c r="L20" i="7"/>
  <c r="K22" i="7"/>
  <c r="H20" i="16"/>
  <c r="F20" i="16"/>
  <c r="E20" i="16"/>
  <c r="C20" i="16"/>
  <c r="D20" i="16"/>
  <c r="B20" i="16"/>
  <c r="F23" i="7"/>
  <c r="C23" i="7"/>
  <c r="M23" i="7"/>
  <c r="A7" i="7"/>
  <c r="A10" i="7"/>
  <c r="A9" i="7"/>
  <c r="A18" i="7"/>
  <c r="L15" i="7"/>
  <c r="A26" i="7"/>
  <c r="M13" i="7"/>
  <c r="E15" i="7"/>
  <c r="J15" i="7"/>
  <c r="J17" i="7"/>
  <c r="D8" i="7"/>
  <c r="I8" i="7"/>
  <c r="E8" i="7"/>
  <c r="D11" i="7"/>
  <c r="D12" i="7"/>
  <c r="H12" i="7"/>
  <c r="E13" i="7"/>
  <c r="M17" i="7"/>
  <c r="A19" i="7"/>
  <c r="N29" i="7"/>
  <c r="J29" i="7"/>
  <c r="K29" i="7"/>
  <c r="G29" i="7"/>
  <c r="H29" i="7"/>
  <c r="D29" i="7"/>
  <c r="L21" i="7"/>
  <c r="L22" i="7"/>
  <c r="N24" i="7"/>
  <c r="L24" i="7"/>
  <c r="H24" i="7"/>
  <c r="A25" i="7"/>
  <c r="A31" i="7"/>
  <c r="C21" i="7"/>
  <c r="G21" i="7"/>
  <c r="C22" i="7"/>
  <c r="G22" i="7"/>
  <c r="E24" i="7"/>
  <c r="K24" i="7"/>
  <c r="N30" i="7"/>
  <c r="J30" i="7"/>
  <c r="K30" i="7"/>
  <c r="G30" i="7"/>
  <c r="H30" i="7"/>
  <c r="D30" i="7"/>
  <c r="F27" i="7"/>
  <c r="C35" i="7"/>
  <c r="C30" i="3"/>
  <c r="C26" i="3"/>
  <c r="C22" i="3"/>
  <c r="C18" i="3"/>
  <c r="C14" i="3"/>
  <c r="D30" i="3"/>
  <c r="D26" i="3"/>
  <c r="D22" i="3"/>
  <c r="D18" i="3"/>
  <c r="D14" i="3"/>
  <c r="E30" i="3"/>
  <c r="E26" i="3"/>
  <c r="E22" i="3"/>
  <c r="E18" i="3"/>
  <c r="E14" i="3"/>
  <c r="F30" i="3"/>
  <c r="F26" i="3"/>
  <c r="F22" i="3"/>
  <c r="F18" i="3"/>
  <c r="F14" i="3"/>
  <c r="H28" i="3"/>
  <c r="H24" i="3"/>
  <c r="H20" i="3"/>
  <c r="H16" i="3"/>
  <c r="I28" i="3"/>
  <c r="I24" i="3"/>
  <c r="I20" i="3"/>
  <c r="I16" i="3"/>
  <c r="C34" i="3"/>
  <c r="E34" i="3"/>
  <c r="G34" i="3"/>
  <c r="I34" i="3"/>
  <c r="D36" i="3"/>
  <c r="F36" i="3"/>
  <c r="H36" i="3"/>
  <c r="J36" i="3"/>
  <c r="G30" i="3"/>
  <c r="G26" i="3"/>
  <c r="G22" i="3"/>
  <c r="G18" i="3"/>
  <c r="G14" i="3"/>
  <c r="F37" i="3"/>
  <c r="H37" i="3"/>
  <c r="C28" i="3"/>
  <c r="C24" i="3"/>
  <c r="C20" i="3"/>
  <c r="C16" i="3"/>
  <c r="D28" i="3"/>
  <c r="D24" i="3"/>
  <c r="D20" i="3"/>
  <c r="D16" i="3"/>
  <c r="E28" i="3"/>
  <c r="E24" i="3"/>
  <c r="E20" i="3"/>
  <c r="E16" i="3"/>
  <c r="F28" i="3"/>
  <c r="F24" i="3"/>
  <c r="F20" i="3"/>
  <c r="F16" i="3"/>
  <c r="H30" i="3"/>
  <c r="H26" i="3"/>
  <c r="H22" i="3"/>
  <c r="H18" i="3"/>
  <c r="H14" i="3"/>
  <c r="I30" i="3"/>
  <c r="I26" i="3"/>
  <c r="I22" i="3"/>
  <c r="I18" i="3"/>
  <c r="I14" i="3"/>
  <c r="D34" i="3"/>
  <c r="F34" i="3"/>
  <c r="H34" i="3"/>
  <c r="C36" i="3"/>
  <c r="E36" i="3"/>
  <c r="G36" i="3"/>
  <c r="G6" i="3"/>
  <c r="C5" i="3"/>
  <c r="E4" i="3"/>
  <c r="C8" i="3"/>
  <c r="D11" i="3"/>
  <c r="F4" i="3"/>
  <c r="G4" i="3"/>
  <c r="J12" i="3"/>
  <c r="D8" i="3"/>
  <c r="C11" i="3"/>
  <c r="D4" i="3"/>
  <c r="G11" i="3"/>
  <c r="H4" i="3"/>
  <c r="E3" i="3"/>
  <c r="G3" i="3"/>
  <c r="F3" i="3"/>
  <c r="I3" i="3"/>
  <c r="C3" i="3"/>
  <c r="D3" i="3"/>
  <c r="F12" i="3"/>
  <c r="J10" i="3"/>
  <c r="F10" i="3"/>
  <c r="F9" i="3"/>
  <c r="G9" i="3"/>
  <c r="I9" i="3"/>
  <c r="E8" i="3"/>
  <c r="I8" i="3"/>
  <c r="F8" i="3"/>
  <c r="G8" i="3"/>
  <c r="H8" i="3"/>
  <c r="C7" i="3"/>
  <c r="F7" i="3"/>
  <c r="G7" i="3"/>
  <c r="I7" i="3"/>
  <c r="J7" i="3"/>
  <c r="H7" i="3"/>
  <c r="D7" i="3"/>
  <c r="D6" i="3"/>
  <c r="F6" i="3"/>
  <c r="J6" i="3"/>
  <c r="C6" i="3"/>
  <c r="E6" i="3"/>
  <c r="H6" i="3"/>
  <c r="G5" i="3"/>
  <c r="F5" i="3"/>
  <c r="H5" i="3"/>
  <c r="I4" i="3"/>
  <c r="J3" i="3"/>
  <c r="K23" i="3" l="1"/>
  <c r="C13" i="7"/>
  <c r="G5" i="7"/>
  <c r="F20" i="7"/>
  <c r="G13" i="7"/>
  <c r="L13" i="7"/>
  <c r="F11" i="7"/>
  <c r="F37" i="7"/>
  <c r="D16" i="7"/>
  <c r="L35" i="7"/>
  <c r="L30" i="7"/>
  <c r="B30" i="7"/>
  <c r="M28" i="7"/>
  <c r="H20" i="7"/>
  <c r="G16" i="7"/>
  <c r="B15" i="7"/>
  <c r="D15" i="7"/>
  <c r="B20" i="7"/>
  <c r="G20" i="7"/>
  <c r="B13" i="7"/>
  <c r="H13" i="7"/>
  <c r="N13" i="7"/>
  <c r="N15" i="7"/>
  <c r="K11" i="7"/>
  <c r="N37" i="7"/>
  <c r="O37" i="7" s="1"/>
  <c r="N38" i="7"/>
  <c r="G37" i="7"/>
  <c r="D37" i="7"/>
  <c r="C6" i="7"/>
  <c r="L6" i="7"/>
  <c r="N20" i="7"/>
  <c r="J37" i="7"/>
  <c r="M37" i="7"/>
  <c r="C30" i="7"/>
  <c r="F30" i="7"/>
  <c r="C28" i="7"/>
  <c r="D20" i="7"/>
  <c r="G15" i="7"/>
  <c r="M15" i="7"/>
  <c r="K13" i="7"/>
  <c r="H15" i="7"/>
  <c r="C20" i="7"/>
  <c r="D13" i="7"/>
  <c r="F6" i="7"/>
  <c r="M38" i="7"/>
  <c r="B37" i="7"/>
  <c r="H37" i="7"/>
  <c r="H39" i="7"/>
  <c r="F14" i="7"/>
  <c r="M14" i="7"/>
  <c r="J14" i="7"/>
  <c r="C16" i="7"/>
  <c r="F33" i="7"/>
  <c r="H33" i="7"/>
  <c r="E17" i="7"/>
  <c r="N17" i="7"/>
  <c r="K17" i="7"/>
  <c r="B17" i="7"/>
  <c r="G17" i="7"/>
  <c r="L17" i="7"/>
  <c r="F17" i="7"/>
  <c r="D17" i="7"/>
  <c r="K15" i="3"/>
  <c r="K27" i="3"/>
  <c r="D28" i="7"/>
  <c r="G28" i="7"/>
  <c r="F28" i="7"/>
  <c r="E28" i="7"/>
  <c r="H28" i="7"/>
  <c r="K28" i="7"/>
  <c r="N28" i="7"/>
  <c r="I28" i="7"/>
  <c r="L28" i="7"/>
  <c r="K32" i="3"/>
  <c r="L12" i="7"/>
  <c r="B12" i="7"/>
  <c r="G12" i="7"/>
  <c r="N12" i="7"/>
  <c r="N16" i="7"/>
  <c r="C12" i="7"/>
  <c r="I12" i="7"/>
  <c r="K34" i="7"/>
  <c r="M12" i="7"/>
  <c r="E12" i="7"/>
  <c r="N33" i="7"/>
  <c r="I5" i="7"/>
  <c r="H16" i="7"/>
  <c r="E34" i="7"/>
  <c r="F34" i="7"/>
  <c r="M33" i="7"/>
  <c r="J5" i="7"/>
  <c r="I6" i="7"/>
  <c r="K14" i="7"/>
  <c r="K19" i="3"/>
  <c r="E6" i="7"/>
  <c r="J6" i="7"/>
  <c r="M34" i="7"/>
  <c r="L38" i="7"/>
  <c r="I38" i="7"/>
  <c r="F35" i="7"/>
  <c r="I34" i="7"/>
  <c r="E32" i="7"/>
  <c r="M32" i="7"/>
  <c r="E30" i="7"/>
  <c r="I30" i="7"/>
  <c r="I16" i="7"/>
  <c r="L34" i="7"/>
  <c r="E37" i="7"/>
  <c r="K35" i="3"/>
  <c r="K29" i="3"/>
  <c r="G14" i="7"/>
  <c r="D6" i="7"/>
  <c r="H6" i="7"/>
  <c r="N6" i="7"/>
  <c r="E38" i="7"/>
  <c r="B6" i="7"/>
  <c r="G6" i="7"/>
  <c r="E14" i="7"/>
  <c r="I14" i="7"/>
  <c r="B38" i="7"/>
  <c r="H38" i="7"/>
  <c r="J38" i="7"/>
  <c r="C38" i="7"/>
  <c r="K31" i="3"/>
  <c r="D5" i="7"/>
  <c r="C5" i="7"/>
  <c r="E5" i="7"/>
  <c r="K5" i="7"/>
  <c r="F5" i="7"/>
  <c r="B5" i="7"/>
  <c r="L5" i="7"/>
  <c r="J39" i="7"/>
  <c r="C39" i="7"/>
  <c r="B39" i="7"/>
  <c r="L33" i="7"/>
  <c r="I23" i="7"/>
  <c r="E11" i="7"/>
  <c r="J11" i="7"/>
  <c r="K39" i="7"/>
  <c r="D39" i="7"/>
  <c r="C27" i="7"/>
  <c r="H27" i="7"/>
  <c r="K17" i="3"/>
  <c r="G35" i="7"/>
  <c r="D35" i="7"/>
  <c r="N27" i="7"/>
  <c r="I29" i="7"/>
  <c r="C29" i="7"/>
  <c r="F29" i="7"/>
  <c r="B16" i="7"/>
  <c r="B14" i="7"/>
  <c r="E23" i="7"/>
  <c r="H23" i="7"/>
  <c r="K23" i="7"/>
  <c r="N23" i="7"/>
  <c r="K13" i="3"/>
  <c r="L27" i="7"/>
  <c r="E29" i="7"/>
  <c r="C11" i="7"/>
  <c r="I11" i="7"/>
  <c r="N11" i="7"/>
  <c r="K35" i="7"/>
  <c r="J33" i="7"/>
  <c r="L39" i="7"/>
  <c r="E39" i="7"/>
  <c r="E35" i="7"/>
  <c r="M35" i="7"/>
  <c r="H34" i="7"/>
  <c r="N34" i="7"/>
  <c r="B27" i="7"/>
  <c r="F16" i="7"/>
  <c r="M16" i="7"/>
  <c r="J34" i="7"/>
  <c r="B33" i="7"/>
  <c r="D34" i="7"/>
  <c r="L32" i="7"/>
  <c r="J27" i="7"/>
  <c r="H11" i="7"/>
  <c r="L23" i="7"/>
  <c r="B23" i="7"/>
  <c r="K25" i="3"/>
  <c r="G27" i="7"/>
  <c r="K33" i="7"/>
  <c r="E33" i="7"/>
  <c r="I33" i="7"/>
  <c r="G34" i="7"/>
  <c r="K33" i="3"/>
  <c r="K21" i="3"/>
  <c r="C33" i="7"/>
  <c r="H35" i="7"/>
  <c r="D33" i="7"/>
  <c r="M29" i="7"/>
  <c r="L29" i="7"/>
  <c r="J16" i="7"/>
  <c r="C14" i="7"/>
  <c r="K16" i="7"/>
  <c r="N14" i="7"/>
  <c r="D23" i="7"/>
  <c r="G23" i="7"/>
  <c r="L11" i="7"/>
  <c r="B11" i="7"/>
  <c r="G11" i="7"/>
  <c r="D14" i="7"/>
  <c r="H14" i="7"/>
  <c r="B34" i="7"/>
  <c r="I39" i="7"/>
  <c r="M39" i="7"/>
  <c r="F39" i="7"/>
  <c r="B35" i="7"/>
  <c r="E16" i="7"/>
  <c r="O23" i="7"/>
  <c r="O38" i="7"/>
  <c r="O39" i="7"/>
  <c r="O33" i="7"/>
  <c r="O35" i="7"/>
  <c r="O36" i="7"/>
  <c r="O30" i="7"/>
  <c r="O34" i="7"/>
  <c r="O32" i="7"/>
  <c r="O16" i="7"/>
  <c r="O27" i="7"/>
  <c r="O20" i="7"/>
  <c r="O6" i="7"/>
  <c r="O12" i="7"/>
  <c r="O15" i="7"/>
  <c r="O24" i="7"/>
  <c r="O11" i="7"/>
  <c r="O14" i="7"/>
  <c r="O28" i="7"/>
  <c r="O21" i="7"/>
  <c r="O29" i="7"/>
  <c r="O17" i="7"/>
  <c r="O22" i="7"/>
  <c r="O13" i="7"/>
  <c r="O8" i="7"/>
  <c r="K37" i="3"/>
  <c r="D3" i="16"/>
  <c r="B3" i="16"/>
  <c r="M25" i="7"/>
  <c r="I25" i="7"/>
  <c r="E25" i="7"/>
  <c r="N25" i="7"/>
  <c r="J25" i="7"/>
  <c r="K25" i="7"/>
  <c r="G25" i="7"/>
  <c r="C25" i="7"/>
  <c r="H25" i="7"/>
  <c r="F25" i="7"/>
  <c r="D25" i="7"/>
  <c r="B25" i="7"/>
  <c r="L25" i="7"/>
  <c r="O25" i="7"/>
  <c r="M7" i="7"/>
  <c r="I7" i="7"/>
  <c r="E7" i="7"/>
  <c r="N7" i="7"/>
  <c r="J7" i="7"/>
  <c r="F7" i="7"/>
  <c r="B7" i="7"/>
  <c r="K7" i="7"/>
  <c r="G7" i="7"/>
  <c r="C7" i="7"/>
  <c r="L7" i="7"/>
  <c r="H7" i="7"/>
  <c r="D7" i="7"/>
  <c r="M31" i="7"/>
  <c r="I31" i="7"/>
  <c r="E31" i="7"/>
  <c r="N31" i="7"/>
  <c r="J31" i="7"/>
  <c r="F31" i="7"/>
  <c r="B31" i="7"/>
  <c r="K31" i="7"/>
  <c r="G31" i="7"/>
  <c r="C31" i="7"/>
  <c r="D31" i="7"/>
  <c r="H31" i="7"/>
  <c r="L31" i="7"/>
  <c r="M19" i="7"/>
  <c r="I19" i="7"/>
  <c r="E19" i="7"/>
  <c r="H19" i="7"/>
  <c r="N19" i="7"/>
  <c r="K19" i="7"/>
  <c r="F19" i="7"/>
  <c r="C19" i="7"/>
  <c r="L19" i="7"/>
  <c r="D19" i="7"/>
  <c r="J19" i="7"/>
  <c r="B19" i="7"/>
  <c r="G19" i="7"/>
  <c r="M26" i="7"/>
  <c r="I26" i="7"/>
  <c r="E26" i="7"/>
  <c r="N26" i="7"/>
  <c r="J26" i="7"/>
  <c r="F26" i="7"/>
  <c r="B26" i="7"/>
  <c r="K26" i="7"/>
  <c r="G26" i="7"/>
  <c r="C26" i="7"/>
  <c r="D26" i="7"/>
  <c r="H26" i="7"/>
  <c r="L26" i="7"/>
  <c r="M10" i="7"/>
  <c r="I10" i="7"/>
  <c r="E10" i="7"/>
  <c r="N10" i="7"/>
  <c r="J10" i="7"/>
  <c r="F10" i="7"/>
  <c r="B10" i="7"/>
  <c r="K10" i="7"/>
  <c r="G10" i="7"/>
  <c r="C10" i="7"/>
  <c r="L10" i="7"/>
  <c r="H10" i="7"/>
  <c r="D10" i="7"/>
  <c r="O10" i="7"/>
  <c r="N18" i="7"/>
  <c r="J18" i="7"/>
  <c r="F18" i="7"/>
  <c r="B18" i="7"/>
  <c r="K18" i="7"/>
  <c r="H18" i="7"/>
  <c r="C18" i="7"/>
  <c r="I18" i="7"/>
  <c r="L18" i="7"/>
  <c r="G18" i="7"/>
  <c r="D18" i="7"/>
  <c r="M18" i="7"/>
  <c r="E18" i="7"/>
  <c r="M9" i="7"/>
  <c r="I9" i="7"/>
  <c r="E9" i="7"/>
  <c r="N9" i="7"/>
  <c r="J9" i="7"/>
  <c r="F9" i="7"/>
  <c r="B9" i="7"/>
  <c r="K9" i="7"/>
  <c r="G9" i="7"/>
  <c r="C9" i="7"/>
  <c r="L9" i="7"/>
  <c r="H9" i="7"/>
  <c r="D9" i="7"/>
  <c r="K28" i="3"/>
  <c r="K26" i="3"/>
  <c r="K11" i="3"/>
  <c r="K30" i="3"/>
  <c r="K20" i="3"/>
  <c r="K18" i="3"/>
  <c r="K16" i="3"/>
  <c r="K34" i="3"/>
  <c r="K14" i="3"/>
  <c r="C38" i="3"/>
  <c r="K36" i="3"/>
  <c r="K24" i="3"/>
  <c r="K22" i="3"/>
  <c r="K5" i="3"/>
  <c r="K3" i="3"/>
  <c r="D38" i="3"/>
  <c r="K12" i="3"/>
  <c r="K10" i="3"/>
  <c r="K9" i="3"/>
  <c r="K8" i="3"/>
  <c r="G38" i="3"/>
  <c r="K7" i="3"/>
  <c r="K6" i="3"/>
  <c r="H38" i="3"/>
  <c r="E38" i="3"/>
  <c r="F38" i="3"/>
  <c r="K4" i="3"/>
  <c r="I38" i="3"/>
  <c r="J38" i="3"/>
  <c r="O5" i="7" l="1"/>
  <c r="O9" i="7"/>
  <c r="O26" i="7"/>
  <c r="O7" i="7"/>
  <c r="O31" i="7"/>
  <c r="O18" i="7"/>
  <c r="C40" i="7"/>
  <c r="O19" i="7"/>
  <c r="J40" i="7"/>
  <c r="I40" i="7"/>
  <c r="H40" i="7"/>
  <c r="M40" i="7"/>
  <c r="L40" i="7"/>
  <c r="K40" i="7"/>
  <c r="N40" i="7"/>
  <c r="D40" i="7"/>
  <c r="F40" i="7"/>
  <c r="G40" i="7"/>
  <c r="B40" i="7"/>
  <c r="E40" i="7"/>
  <c r="O40" i="7" l="1"/>
</calcChain>
</file>

<file path=xl/sharedStrings.xml><?xml version="1.0" encoding="utf-8"?>
<sst xmlns="http://schemas.openxmlformats.org/spreadsheetml/2006/main" count="146" uniqueCount="53">
  <si>
    <t>№</t>
  </si>
  <si>
    <t>ФИО</t>
  </si>
  <si>
    <t>Планиро вание</t>
  </si>
  <si>
    <t>Оценка</t>
  </si>
  <si>
    <t>Анализ</t>
  </si>
  <si>
    <t>Синтез</t>
  </si>
  <si>
    <t>Сравне ние</t>
  </si>
  <si>
    <t>Классифи кация</t>
  </si>
  <si>
    <t>Причинно-следственные связи</t>
  </si>
  <si>
    <t>А</t>
  </si>
  <si>
    <t>БВ</t>
  </si>
  <si>
    <t>Контроль</t>
  </si>
  <si>
    <t>Речевое высказывание</t>
  </si>
  <si>
    <t>Точка зрения</t>
  </si>
  <si>
    <t>Вопросы</t>
  </si>
  <si>
    <t>Аналогия</t>
  </si>
  <si>
    <t>Регулятивные УУД</t>
  </si>
  <si>
    <t>Познавательные УУД</t>
  </si>
  <si>
    <t>Класси фикация</t>
  </si>
  <si>
    <t>Обоб щение</t>
  </si>
  <si>
    <t>справились с заданиями "на выполнение" и "на ориентацию"</t>
  </si>
  <si>
    <t>справились с заданиями "на выполнение" и не справились "на ориентацию"</t>
  </si>
  <si>
    <t>не справились с заданиями "на выполнение" и справились "на ориентацию"</t>
  </si>
  <si>
    <t>не справились с заданиями "на выполнение" и "на ориентацию"</t>
  </si>
  <si>
    <t>S</t>
  </si>
  <si>
    <t>с 1 класса</t>
  </si>
  <si>
    <t>новые</t>
  </si>
  <si>
    <t>Коммуникативные УУД</t>
  </si>
  <si>
    <t>Обобщение</t>
  </si>
  <si>
    <t>Сравнение</t>
  </si>
  <si>
    <t>2 класс</t>
  </si>
  <si>
    <t>Преобладающая группа в классе</t>
  </si>
  <si>
    <t>Планирование</t>
  </si>
  <si>
    <t>Классификация</t>
  </si>
  <si>
    <t>Группа</t>
  </si>
  <si>
    <t>справились с заданиями "на выполнение", "на ориентацию" и справились с заданием "на описание"</t>
  </si>
  <si>
    <t>справились с заданиями "на выполнение", "на ориентацию" и не справились с заданием "на описание"</t>
  </si>
  <si>
    <t>не справились с заданиями "на выполнение", "на ориентацию" и справились с заданием "на описание"</t>
  </si>
  <si>
    <t>не справились с заданиями "на выполнение", "на ориентацию" и не справились с заданием "на описание"</t>
  </si>
  <si>
    <t>Условные обозначения</t>
  </si>
  <si>
    <t>Мониторинг 1 класса. Распределение по группам.</t>
  </si>
  <si>
    <t xml:space="preserve">Преобладающая в классе группа </t>
  </si>
  <si>
    <t>Преобладающая у ребенка группа</t>
  </si>
  <si>
    <t xml:space="preserve"> </t>
  </si>
  <si>
    <t>справился с заданием</t>
  </si>
  <si>
    <t>не справился с заднием</t>
  </si>
  <si>
    <t>Обобщенный рейтинг УУД в 1 классе</t>
  </si>
  <si>
    <t>Преобладающая группа для ученика</t>
  </si>
  <si>
    <t xml:space="preserve">Мониторинг УУД. 2 класс. Распределение по группам. </t>
  </si>
  <si>
    <t xml:space="preserve">Мониторинг УУД. 1 класс. Индивидуальные оценки. </t>
  </si>
  <si>
    <t>Рейтинг УУД по отдельным умениям в 1 классе</t>
  </si>
  <si>
    <t>й</t>
  </si>
  <si>
    <t>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</si>
</sst>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Arial Cyr"/>
    </font>
    <font>
      <b/>
      <sz val="11"/>
      <color indexed="8"/>
      <name val="Calibri"/>
      <family val="2"/>
    </font>
    <font>
      <sz val="8"/>
      <name val="Arial Cyr"/>
    </font>
    <font>
      <b/>
      <sz val="10"/>
      <color indexed="8"/>
      <name val="Calibri"/>
      <family val="2"/>
    </font>
    <font>
      <b/>
      <sz val="11"/>
      <color indexed="8"/>
      <name val="Symbol"/>
      <family val="1"/>
    </font>
    <font>
      <b/>
      <sz val="10"/>
      <name val="Arial Cyr"/>
    </font>
    <font>
      <b/>
      <sz val="14"/>
      <name val="Arial Cyr"/>
    </font>
    <font>
      <b/>
      <sz val="12"/>
      <name val="Calibri"/>
      <family val="2"/>
      <charset val="204"/>
    </font>
    <font>
      <b/>
      <sz val="12"/>
      <color indexed="8"/>
      <name val="Calibri"/>
      <family val="2"/>
    </font>
    <font>
      <sz val="12"/>
      <name val="Arial Cyr"/>
    </font>
    <font>
      <b/>
      <sz val="10"/>
      <name val="Calibri"/>
      <family val="2"/>
    </font>
    <font>
      <b/>
      <sz val="12"/>
      <name val="Calibri"/>
      <family val="2"/>
      <charset val="204"/>
    </font>
    <font>
      <b/>
      <sz val="9"/>
      <name val="Arial Cyr"/>
    </font>
    <font>
      <b/>
      <sz val="11"/>
      <name val="Arial Cyr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0"/>
      <color indexed="9"/>
      <name val="Arial Cyr"/>
    </font>
    <font>
      <b/>
      <sz val="12"/>
      <color indexed="9"/>
      <name val="Calibri"/>
      <family val="2"/>
    </font>
    <font>
      <sz val="20"/>
      <name val="Arial Cyr"/>
    </font>
    <font>
      <sz val="10"/>
      <name val="Arial Cyr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1" fillId="0" borderId="0"/>
    <xf numFmtId="0" fontId="22" fillId="0" borderId="0" applyFill="0" applyProtection="0">
      <alignment horizontal="center" vertical="center"/>
    </xf>
  </cellStyleXfs>
  <cellXfs count="13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2" xfId="0" applyBorder="1" applyProtection="1">
      <protection hidden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0" fillId="0" borderId="2" xfId="0" applyBorder="1"/>
    <xf numFmtId="0" fontId="0" fillId="0" borderId="12" xfId="0" applyBorder="1" applyAlignment="1" applyProtection="1">
      <alignment horizontal="center" vertical="center"/>
      <protection locked="0"/>
    </xf>
    <xf numFmtId="0" fontId="14" fillId="0" borderId="0" xfId="0" applyFont="1" applyProtection="1">
      <protection hidden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4" fillId="0" borderId="8" xfId="0" applyFont="1" applyBorder="1" applyAlignment="1" applyProtection="1">
      <alignment horizontal="center"/>
      <protection hidden="1"/>
    </xf>
    <xf numFmtId="0" fontId="14" fillId="0" borderId="13" xfId="0" applyFont="1" applyBorder="1" applyAlignment="1" applyProtection="1">
      <alignment horizontal="left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/>
      <protection hidden="1"/>
    </xf>
    <xf numFmtId="0" fontId="14" fillId="0" borderId="3" xfId="0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 applyProtection="1">
      <alignment horizontal="left" wrapText="1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4" fillId="0" borderId="18" xfId="0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protection hidden="1"/>
    </xf>
    <xf numFmtId="0" fontId="14" fillId="0" borderId="0" xfId="0" applyFont="1" applyFill="1" applyBorder="1" applyAlignment="1" applyProtection="1">
      <alignment horizontal="left" vertical="center"/>
      <protection locked="0" hidden="1"/>
    </xf>
    <xf numFmtId="0" fontId="14" fillId="0" borderId="0" xfId="0" applyFont="1" applyProtection="1">
      <protection locked="0" hidden="1"/>
    </xf>
    <xf numFmtId="0" fontId="17" fillId="0" borderId="3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right"/>
      <protection hidden="1"/>
    </xf>
    <xf numFmtId="0" fontId="14" fillId="0" borderId="0" xfId="0" applyFont="1" applyFill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2" xfId="0" applyFill="1" applyBorder="1"/>
    <xf numFmtId="0" fontId="5" fillId="0" borderId="0" xfId="0" applyFont="1" applyAlignment="1">
      <alignment horizontal="left" indent="1"/>
    </xf>
    <xf numFmtId="0" fontId="18" fillId="2" borderId="0" xfId="0" applyFont="1" applyFill="1"/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Protection="1">
      <protection hidden="1"/>
    </xf>
    <xf numFmtId="0" fontId="5" fillId="0" borderId="12" xfId="0" applyFont="1" applyBorder="1" applyAlignment="1" applyProtection="1">
      <alignment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20" fillId="0" borderId="0" xfId="0" applyFont="1" applyAlignment="1" applyProtection="1">
      <protection hidden="1"/>
    </xf>
    <xf numFmtId="0" fontId="9" fillId="0" borderId="15" xfId="0" applyFont="1" applyBorder="1" applyProtection="1">
      <protection hidden="1"/>
    </xf>
    <xf numFmtId="0" fontId="0" fillId="0" borderId="10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5" fillId="0" borderId="26" xfId="0" applyFont="1" applyBorder="1" applyAlignment="1" applyProtection="1">
      <alignment horizontal="center"/>
      <protection hidden="1"/>
    </xf>
    <xf numFmtId="0" fontId="5" fillId="0" borderId="22" xfId="0" applyFont="1" applyBorder="1" applyAlignment="1" applyProtection="1">
      <alignment horizontal="center" vertical="center"/>
      <protection hidden="1"/>
    </xf>
    <xf numFmtId="0" fontId="5" fillId="0" borderId="23" xfId="0" applyFont="1" applyBorder="1" applyAlignment="1" applyProtection="1">
      <alignment horizontal="center" vertical="center"/>
      <protection hidden="1"/>
    </xf>
    <xf numFmtId="0" fontId="19" fillId="0" borderId="0" xfId="0" applyFont="1" applyFill="1" applyBorder="1" applyAlignment="1" applyProtection="1">
      <protection hidden="1"/>
    </xf>
    <xf numFmtId="1" fontId="0" fillId="0" borderId="0" xfId="0" applyNumberFormat="1" applyFill="1" applyBorder="1" applyAlignment="1" applyProtection="1">
      <protection hidden="1"/>
    </xf>
    <xf numFmtId="0" fontId="5" fillId="0" borderId="27" xfId="0" applyFont="1" applyBorder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10" fillId="0" borderId="25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3" fillId="0" borderId="0" xfId="0" applyFont="1" applyAlignment="1"/>
    <xf numFmtId="0" fontId="14" fillId="0" borderId="8" xfId="0" applyFont="1" applyBorder="1" applyAlignment="1" applyProtection="1">
      <alignment horizontal="left"/>
      <protection locked="0"/>
    </xf>
    <xf numFmtId="0" fontId="18" fillId="0" borderId="0" xfId="0" applyFont="1" applyFill="1"/>
    <xf numFmtId="0" fontId="18" fillId="5" borderId="0" xfId="0" applyFont="1" applyFill="1"/>
    <xf numFmtId="0" fontId="0" fillId="0" borderId="12" xfId="0" applyFill="1" applyBorder="1"/>
    <xf numFmtId="0" fontId="0" fillId="0" borderId="2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</xf>
    <xf numFmtId="0" fontId="21" fillId="0" borderId="11" xfId="1" applyBorder="1" applyAlignment="1" applyProtection="1">
      <alignment horizontal="center" vertical="center"/>
      <protection locked="0"/>
    </xf>
    <xf numFmtId="0" fontId="21" fillId="0" borderId="10" xfId="1" applyBorder="1" applyAlignment="1" applyProtection="1">
      <alignment horizontal="center" vertical="center"/>
      <protection locked="0"/>
    </xf>
    <xf numFmtId="0" fontId="21" fillId="0" borderId="2" xfId="1" applyBorder="1" applyAlignment="1" applyProtection="1">
      <alignment horizontal="center" vertical="center"/>
      <protection locked="0"/>
    </xf>
    <xf numFmtId="0" fontId="21" fillId="0" borderId="9" xfId="1" applyBorder="1" applyAlignment="1" applyProtection="1">
      <alignment horizontal="center" vertical="center"/>
      <protection locked="0"/>
    </xf>
    <xf numFmtId="0" fontId="13" fillId="0" borderId="3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wrapText="1"/>
      <protection hidden="1"/>
    </xf>
    <xf numFmtId="0" fontId="12" fillId="0" borderId="24" xfId="0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7" fillId="3" borderId="5" xfId="0" applyFont="1" applyFill="1" applyBorder="1" applyAlignment="1" applyProtection="1">
      <alignment horizontal="center" wrapText="1"/>
      <protection hidden="1"/>
    </xf>
    <xf numFmtId="0" fontId="19" fillId="4" borderId="35" xfId="0" applyFont="1" applyFill="1" applyBorder="1" applyAlignment="1" applyProtection="1">
      <alignment horizontal="center" vertical="center" wrapText="1"/>
      <protection hidden="1"/>
    </xf>
    <xf numFmtId="0" fontId="19" fillId="4" borderId="36" xfId="0" applyFont="1" applyFill="1" applyBorder="1" applyAlignment="1" applyProtection="1">
      <alignment horizontal="center" vertical="center" wrapText="1"/>
      <protection hidden="1"/>
    </xf>
    <xf numFmtId="0" fontId="19" fillId="4" borderId="28" xfId="0" applyFont="1" applyFill="1" applyBorder="1" applyAlignment="1" applyProtection="1">
      <alignment horizontal="center" vertical="center" wrapText="1"/>
      <protection hidden="1"/>
    </xf>
    <xf numFmtId="0" fontId="19" fillId="4" borderId="30" xfId="0" applyFont="1" applyFill="1" applyBorder="1" applyAlignment="1" applyProtection="1">
      <alignment horizontal="center" vertical="center" wrapText="1"/>
      <protection hidden="1"/>
    </xf>
    <xf numFmtId="0" fontId="19" fillId="4" borderId="14" xfId="0" applyFont="1" applyFill="1" applyBorder="1" applyAlignment="1" applyProtection="1">
      <alignment horizontal="center" vertical="center" wrapText="1"/>
      <protection hidden="1"/>
    </xf>
    <xf numFmtId="1" fontId="0" fillId="0" borderId="30" xfId="0" applyNumberFormat="1" applyBorder="1" applyAlignment="1" applyProtection="1">
      <alignment horizontal="center"/>
      <protection hidden="1"/>
    </xf>
    <xf numFmtId="1" fontId="0" fillId="0" borderId="14" xfId="0" applyNumberForma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3" borderId="30" xfId="0" applyFont="1" applyFill="1" applyBorder="1" applyAlignment="1" applyProtection="1">
      <alignment horizontal="center" vertical="center" wrapText="1"/>
      <protection hidden="1"/>
    </xf>
    <xf numFmtId="0" fontId="7" fillId="3" borderId="31" xfId="0" applyFont="1" applyFill="1" applyBorder="1" applyAlignment="1" applyProtection="1">
      <alignment horizontal="center" vertical="center" wrapText="1"/>
      <protection hidden="1"/>
    </xf>
    <xf numFmtId="1" fontId="0" fillId="0" borderId="37" xfId="0" applyNumberFormat="1" applyBorder="1" applyAlignment="1" applyProtection="1">
      <alignment horizontal="center"/>
      <protection hidden="1"/>
    </xf>
    <xf numFmtId="1" fontId="0" fillId="0" borderId="32" xfId="0" applyNumberForma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1" fillId="0" borderId="32" xfId="0" applyFont="1" applyBorder="1" applyAlignment="1" applyProtection="1">
      <alignment horizontal="center"/>
      <protection hidden="1"/>
    </xf>
    <xf numFmtId="0" fontId="17" fillId="0" borderId="19" xfId="0" applyFont="1" applyBorder="1" applyAlignment="1" applyProtection="1">
      <alignment horizontal="center" vertical="top" wrapText="1"/>
      <protection hidden="1"/>
    </xf>
    <xf numFmtId="0" fontId="17" fillId="0" borderId="20" xfId="0" applyFont="1" applyBorder="1" applyAlignment="1" applyProtection="1">
      <alignment horizontal="center" vertical="top" wrapText="1"/>
      <protection hidden="1"/>
    </xf>
    <xf numFmtId="0" fontId="10" fillId="0" borderId="19" xfId="0" applyFont="1" applyBorder="1" applyAlignment="1" applyProtection="1">
      <alignment horizontal="center" wrapText="1"/>
      <protection hidden="1"/>
    </xf>
    <xf numFmtId="0" fontId="10" fillId="0" borderId="38" xfId="0" applyFont="1" applyBorder="1" applyAlignment="1" applyProtection="1">
      <alignment horizontal="center" wrapText="1"/>
      <protection hidden="1"/>
    </xf>
    <xf numFmtId="0" fontId="16" fillId="0" borderId="4" xfId="0" applyFont="1" applyBorder="1" applyAlignment="1" applyProtection="1">
      <alignment horizontal="center"/>
      <protection hidden="1"/>
    </xf>
    <xf numFmtId="0" fontId="16" fillId="0" borderId="5" xfId="0" applyFont="1" applyBorder="1" applyAlignment="1" applyProtection="1">
      <alignment horizontal="center"/>
      <protection hidden="1"/>
    </xf>
    <xf numFmtId="0" fontId="16" fillId="0" borderId="6" xfId="0" applyFont="1" applyBorder="1" applyAlignment="1" applyProtection="1">
      <alignment horizontal="center"/>
      <protection hidden="1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0" fillId="6" borderId="1" xfId="0" applyFill="1" applyBorder="1" applyAlignment="1" applyProtection="1">
      <alignment horizontal="left"/>
      <protection hidden="1"/>
    </xf>
  </cellXfs>
  <cellStyles count="3">
    <cellStyle name="Обычный" xfId="0" builtinId="0"/>
    <cellStyle name="Обычный 2" xfId="1"/>
    <cellStyle name="Обычный 3" xfId="2"/>
  </cellStyles>
  <dxfs count="69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1.8158259056647041E-2"/>
          <c:y val="0.28205269457479282"/>
          <c:w val="0.96109071149824665"/>
          <c:h val="0.48718192699282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'рейтинг УУД. 1 кл.'!$A$3</c:f>
              <c:strCache>
                <c:ptCount val="1"/>
                <c:pt idx="0">
                  <c:v>Обобщенный рейтинг УУД в 1 классе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1AC2-4D3D-90B7-A8520C26ED82}"/>
              </c:ext>
            </c:extLst>
          </c:dPt>
          <c:dPt>
            <c:idx val="2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1AC2-4D3D-90B7-A8520C26ED8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'рейтинг УУД. 1 кл.'!$B$2:$E$2</c:f>
              <c:strCache>
                <c:ptCount val="3"/>
                <c:pt idx="0">
                  <c:v>Регулятивные УУД</c:v>
                </c:pt>
                <c:pt idx="2">
                  <c:v>Познавательные УУД</c:v>
                </c:pt>
              </c:strCache>
            </c:strRef>
          </c:cat>
          <c:val>
            <c:numRef>
              <c:f>'рейтинг УУД. 1 кл.'!$B$3:$E$3</c:f>
              <c:numCache>
                <c:formatCode>0</c:formatCode>
                <c:ptCount val="4"/>
                <c:pt idx="0">
                  <c:v>72.5</c:v>
                </c:pt>
                <c:pt idx="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2-4D3D-90B7-A8520C26E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2438656"/>
        <c:axId val="133292416"/>
      </c:barChart>
      <c:catAx>
        <c:axId val="132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3292416"/>
        <c:crosses val="autoZero"/>
        <c:auto val="1"/>
        <c:lblAlgn val="ctr"/>
        <c:lblOffset val="100"/>
        <c:noMultiLvlLbl val="0"/>
      </c:catAx>
      <c:valAx>
        <c:axId val="133292416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1324386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15748031496063011" l="0.51181102362204722" r="0.51181102362204722" t="0.15748031496063011" header="0.31496062992126062" footer="0.31496062992126062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Рейтинг УУД по отдельным умениям в 1 классе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217391304347827E-2"/>
          <c:y val="0.15258875887256132"/>
          <c:w val="0.96739130434782605"/>
          <c:h val="0.42506868543070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'рейтинг УУД. 1 кл.'!$A$20</c:f>
              <c:strCache>
                <c:ptCount val="1"/>
                <c:pt idx="0">
                  <c:v>Рейтинг УУД по отдельным умениям в 1 классе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178-4F12-9DA1-E4E8F5630D2C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178-4F12-9DA1-E4E8F5630D2C}"/>
              </c:ext>
            </c:extLst>
          </c:dPt>
          <c:dPt>
            <c:idx val="2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178-4F12-9DA1-E4E8F5630D2C}"/>
              </c:ext>
            </c:extLst>
          </c:dPt>
          <c:dPt>
            <c:idx val="3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178-4F12-9DA1-E4E8F5630D2C}"/>
              </c:ext>
            </c:extLst>
          </c:dPt>
          <c:dPt>
            <c:idx val="4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178-4F12-9DA1-E4E8F5630D2C}"/>
              </c:ext>
            </c:extLst>
          </c:dPt>
          <c:dPt>
            <c:idx val="5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178-4F12-9DA1-E4E8F5630D2C}"/>
              </c:ext>
            </c:extLst>
          </c:dPt>
          <c:dPt>
            <c:idx val="6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D178-4F12-9DA1-E4E8F5630D2C}"/>
              </c:ext>
            </c:extLst>
          </c:dPt>
          <c:dPt>
            <c:idx val="7"/>
            <c:invertIfNegative val="0"/>
            <c:bubble3D val="0"/>
            <c:spPr>
              <a:solidFill>
                <a:srgbClr val="9933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D178-4F12-9DA1-E4E8F5630D2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'рейтинг УУД. 1 кл.'!$B$18:$I$19</c:f>
              <c:multiLvlStrCache>
                <c:ptCount val="8"/>
                <c:lvl>
                  <c:pt idx="0">
                    <c:v>Планирование</c:v>
                  </c:pt>
                  <c:pt idx="1">
                    <c:v>Оценка</c:v>
                  </c:pt>
                  <c:pt idx="2">
                    <c:v>Анализ</c:v>
                  </c:pt>
                  <c:pt idx="3">
                    <c:v>Синтез</c:v>
                  </c:pt>
                  <c:pt idx="4">
                    <c:v>Сравнение</c:v>
                  </c:pt>
                  <c:pt idx="5">
                    <c:v>Классификация</c:v>
                  </c:pt>
                  <c:pt idx="6">
                    <c:v>Обобщение</c:v>
                  </c:pt>
                  <c:pt idx="7">
                    <c:v>Причинно-следственные связи</c:v>
                  </c:pt>
                </c:lvl>
                <c:lvl>
                  <c:pt idx="0">
                    <c:v>Регулятивные УУД</c:v>
                  </c:pt>
                  <c:pt idx="2">
                    <c:v>Познавательные УУД</c:v>
                  </c:pt>
                </c:lvl>
              </c:multiLvlStrCache>
            </c:multiLvlStrRef>
          </c:cat>
          <c:val>
            <c:numRef>
              <c:f>'рейтинг УУД. 1 кл.'!$B$20:$I$20</c:f>
              <c:numCache>
                <c:formatCode>General</c:formatCode>
                <c:ptCount val="8"/>
                <c:pt idx="0">
                  <c:v>75</c:v>
                </c:pt>
                <c:pt idx="1">
                  <c:v>70</c:v>
                </c:pt>
                <c:pt idx="2">
                  <c:v>73</c:v>
                </c:pt>
                <c:pt idx="3">
                  <c:v>117</c:v>
                </c:pt>
                <c:pt idx="4">
                  <c:v>57</c:v>
                </c:pt>
                <c:pt idx="5">
                  <c:v>54</c:v>
                </c:pt>
                <c:pt idx="6">
                  <c:v>114</c:v>
                </c:pt>
                <c:pt idx="7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178-4F12-9DA1-E4E8F563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33717376"/>
        <c:axId val="133719168"/>
      </c:barChart>
      <c:catAx>
        <c:axId val="13371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133719168"/>
        <c:crosses val="autoZero"/>
        <c:auto val="1"/>
        <c:lblAlgn val="ctr"/>
        <c:lblOffset val="100"/>
        <c:noMultiLvlLbl val="0"/>
      </c:catAx>
      <c:valAx>
        <c:axId val="13371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3717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 alignWithMargins="0"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1314450</xdr:colOff>
      <xdr:row>3</xdr:row>
      <xdr:rowOff>95250</xdr:rowOff>
    </xdr:from>
    <xdr:to>
      <xdr:col>8</xdr:col>
      <xdr:colOff>609600</xdr:colOff>
      <xdr:row>15</xdr:row>
      <xdr:rowOff>28575</xdr:rowOff>
    </xdr:to>
    <xdr:graphicFrame macro="">
      <xdr:nvGraphicFramePr>
        <xdr:cNvPr id="2323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323850</xdr:colOff>
      <xdr:row>20</xdr:row>
      <xdr:rowOff>66675</xdr:rowOff>
    </xdr:from>
    <xdr:to>
      <xdr:col>9</xdr:col>
      <xdr:colOff>409575</xdr:colOff>
      <xdr:row>40</xdr:row>
      <xdr:rowOff>66675</xdr:rowOff>
    </xdr:to>
    <xdr:graphicFrame macro="">
      <xdr:nvGraphicFramePr>
        <xdr:cNvPr id="232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AO46"/>
  <sheetViews>
    <sheetView topLeftCell="A21" zoomScaleNormal="100" workbookViewId="0">
      <selection activeCell="AC34" sqref="AC34"/>
    </sheetView>
  </sheetViews>
  <sheetFormatPr defaultColWidth="8.7109375" defaultRowHeight="12.75" x14ac:dyDescent="0.2"/>
  <cols>
    <col min="1" max="1" width="3.42578125" customWidth="1"/>
    <col min="2" max="2" width="20.5703125" style="2" customWidth="1"/>
    <col min="3" max="19" width="4.7109375" customWidth="1"/>
    <col min="20" max="20" width="5" customWidth="1"/>
    <col min="21" max="26" width="4.7109375" customWidth="1"/>
  </cols>
  <sheetData>
    <row r="1" spans="1:41" ht="15.75" thickBot="1" x14ac:dyDescent="0.3">
      <c r="A1" s="92" t="s">
        <v>49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2" spans="1:41" s="3" customFormat="1" ht="18.75" customHeight="1" x14ac:dyDescent="0.2">
      <c r="A2" s="95" t="s">
        <v>0</v>
      </c>
      <c r="B2" s="93" t="s">
        <v>1</v>
      </c>
      <c r="C2" s="101" t="s">
        <v>16</v>
      </c>
      <c r="D2" s="102"/>
      <c r="E2" s="102"/>
      <c r="F2" s="102"/>
      <c r="G2" s="102"/>
      <c r="H2" s="103"/>
      <c r="I2" s="104" t="s">
        <v>17</v>
      </c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3"/>
    </row>
    <row r="3" spans="1:41" ht="45.75" customHeight="1" x14ac:dyDescent="0.2">
      <c r="A3" s="96"/>
      <c r="B3" s="94"/>
      <c r="C3" s="98" t="s">
        <v>32</v>
      </c>
      <c r="D3" s="99"/>
      <c r="E3" s="99"/>
      <c r="F3" s="99" t="s">
        <v>3</v>
      </c>
      <c r="G3" s="99"/>
      <c r="H3" s="100"/>
      <c r="I3" s="105" t="s">
        <v>4</v>
      </c>
      <c r="J3" s="99"/>
      <c r="K3" s="99"/>
      <c r="L3" s="99" t="s">
        <v>5</v>
      </c>
      <c r="M3" s="99"/>
      <c r="N3" s="99"/>
      <c r="O3" s="99" t="s">
        <v>29</v>
      </c>
      <c r="P3" s="99"/>
      <c r="Q3" s="99"/>
      <c r="R3" s="99" t="s">
        <v>7</v>
      </c>
      <c r="S3" s="99"/>
      <c r="T3" s="99"/>
      <c r="U3" s="99" t="s">
        <v>28</v>
      </c>
      <c r="V3" s="99"/>
      <c r="W3" s="99"/>
      <c r="X3" s="99" t="s">
        <v>8</v>
      </c>
      <c r="Y3" s="99"/>
      <c r="Z3" s="100"/>
    </row>
    <row r="4" spans="1:41" ht="15" x14ac:dyDescent="0.25">
      <c r="A4" s="97"/>
      <c r="B4" s="94"/>
      <c r="C4" s="5" t="s">
        <v>9</v>
      </c>
      <c r="D4" s="1" t="s">
        <v>10</v>
      </c>
      <c r="E4" s="4" t="s">
        <v>24</v>
      </c>
      <c r="F4" s="1" t="s">
        <v>9</v>
      </c>
      <c r="G4" s="1" t="s">
        <v>10</v>
      </c>
      <c r="H4" s="6" t="s">
        <v>24</v>
      </c>
      <c r="I4" s="16" t="s">
        <v>9</v>
      </c>
      <c r="J4" s="1" t="s">
        <v>10</v>
      </c>
      <c r="K4" s="4" t="s">
        <v>24</v>
      </c>
      <c r="L4" s="1" t="s">
        <v>9</v>
      </c>
      <c r="M4" s="1" t="s">
        <v>10</v>
      </c>
      <c r="N4" s="4" t="s">
        <v>24</v>
      </c>
      <c r="O4" s="1" t="s">
        <v>9</v>
      </c>
      <c r="P4" s="1" t="s">
        <v>10</v>
      </c>
      <c r="Q4" s="4" t="s">
        <v>24</v>
      </c>
      <c r="R4" s="1" t="s">
        <v>9</v>
      </c>
      <c r="S4" s="1" t="s">
        <v>10</v>
      </c>
      <c r="T4" s="4" t="s">
        <v>24</v>
      </c>
      <c r="U4" s="1" t="s">
        <v>9</v>
      </c>
      <c r="V4" s="1" t="s">
        <v>10</v>
      </c>
      <c r="W4" s="4" t="s">
        <v>24</v>
      </c>
      <c r="X4" s="1" t="s">
        <v>9</v>
      </c>
      <c r="Y4" s="1" t="s">
        <v>10</v>
      </c>
      <c r="Z4" s="6" t="s">
        <v>24</v>
      </c>
    </row>
    <row r="5" spans="1:41" ht="11.25" customHeight="1" x14ac:dyDescent="0.2">
      <c r="A5" s="17">
        <v>1</v>
      </c>
      <c r="B5" s="79" t="s">
        <v>51</v>
      </c>
      <c r="C5" s="88">
        <v>2</v>
      </c>
      <c r="D5" s="89">
        <v>1</v>
      </c>
      <c r="E5" s="57">
        <f t="shared" ref="E5:E39" si="0">C5+D5</f>
        <v>3</v>
      </c>
      <c r="F5" s="88">
        <v>0</v>
      </c>
      <c r="G5" s="89">
        <v>2</v>
      </c>
      <c r="H5" s="58">
        <f t="shared" ref="H5:H39" si="1">F5+G5</f>
        <v>2</v>
      </c>
      <c r="I5" s="88">
        <v>2</v>
      </c>
      <c r="J5" s="89">
        <v>1</v>
      </c>
      <c r="K5" s="57">
        <f t="shared" ref="K5:K39" si="2">I5+J5</f>
        <v>3</v>
      </c>
      <c r="L5" s="88">
        <v>2</v>
      </c>
      <c r="M5" s="89">
        <v>2</v>
      </c>
      <c r="N5" s="57">
        <f t="shared" ref="N5:N39" si="3">L5+M5</f>
        <v>4</v>
      </c>
      <c r="O5" s="88">
        <v>1</v>
      </c>
      <c r="P5" s="89">
        <v>3</v>
      </c>
      <c r="Q5" s="57">
        <f t="shared" ref="Q5:Q39" si="4">O5+P5</f>
        <v>4</v>
      </c>
      <c r="R5" s="88">
        <v>2</v>
      </c>
      <c r="S5" s="89">
        <v>1</v>
      </c>
      <c r="T5" s="57">
        <f t="shared" ref="T5:T39" si="5">R5+S5</f>
        <v>3</v>
      </c>
      <c r="U5" s="88">
        <v>1</v>
      </c>
      <c r="V5" s="89">
        <v>3</v>
      </c>
      <c r="W5" s="57">
        <f t="shared" ref="W5:W39" si="6">U5+V5</f>
        <v>4</v>
      </c>
      <c r="X5" s="88">
        <v>2</v>
      </c>
      <c r="Y5" s="89">
        <v>1</v>
      </c>
      <c r="Z5" s="58">
        <f t="shared" ref="Z5:Z39" si="7">X5+Y5</f>
        <v>3</v>
      </c>
    </row>
    <row r="6" spans="1:41" ht="11.25" customHeight="1" x14ac:dyDescent="0.2">
      <c r="A6" s="17">
        <v>2</v>
      </c>
      <c r="B6" s="79" t="s">
        <v>52</v>
      </c>
      <c r="C6" s="88">
        <v>1</v>
      </c>
      <c r="D6" s="89">
        <v>4</v>
      </c>
      <c r="E6" s="13">
        <f t="shared" si="0"/>
        <v>5</v>
      </c>
      <c r="F6" s="88">
        <v>2</v>
      </c>
      <c r="G6" s="89">
        <v>2</v>
      </c>
      <c r="H6" s="59">
        <f t="shared" si="1"/>
        <v>4</v>
      </c>
      <c r="I6" s="88">
        <v>2</v>
      </c>
      <c r="J6" s="89">
        <v>2</v>
      </c>
      <c r="K6" s="13">
        <f t="shared" si="2"/>
        <v>4</v>
      </c>
      <c r="L6" s="88">
        <v>2</v>
      </c>
      <c r="M6" s="89">
        <v>3</v>
      </c>
      <c r="N6" s="13">
        <f t="shared" si="3"/>
        <v>5</v>
      </c>
      <c r="O6" s="88">
        <v>2</v>
      </c>
      <c r="P6" s="89">
        <v>2</v>
      </c>
      <c r="Q6" s="13">
        <f t="shared" si="4"/>
        <v>4</v>
      </c>
      <c r="R6" s="88">
        <v>2</v>
      </c>
      <c r="S6" s="89">
        <v>2</v>
      </c>
      <c r="T6" s="13">
        <f t="shared" si="5"/>
        <v>4</v>
      </c>
      <c r="U6" s="88">
        <v>1</v>
      </c>
      <c r="V6" s="89">
        <v>3</v>
      </c>
      <c r="W6" s="13">
        <f t="shared" si="6"/>
        <v>4</v>
      </c>
      <c r="X6" s="88">
        <v>0</v>
      </c>
      <c r="Y6" s="89">
        <v>3</v>
      </c>
      <c r="Z6" s="59">
        <f t="shared" si="7"/>
        <v>3</v>
      </c>
    </row>
    <row r="7" spans="1:41" ht="11.25" customHeight="1" x14ac:dyDescent="0.2">
      <c r="A7" s="17">
        <v>3</v>
      </c>
      <c r="B7" s="79" t="s">
        <v>52</v>
      </c>
      <c r="C7" s="90">
        <v>1</v>
      </c>
      <c r="D7" s="91">
        <v>3</v>
      </c>
      <c r="E7" s="57">
        <f t="shared" si="0"/>
        <v>4</v>
      </c>
      <c r="F7" s="88">
        <v>1</v>
      </c>
      <c r="G7" s="89">
        <v>4</v>
      </c>
      <c r="H7" s="58">
        <f t="shared" si="1"/>
        <v>5</v>
      </c>
      <c r="I7" s="88">
        <v>2</v>
      </c>
      <c r="J7" s="89">
        <v>1</v>
      </c>
      <c r="K7" s="57">
        <f t="shared" si="2"/>
        <v>3</v>
      </c>
      <c r="L7" s="88">
        <v>1</v>
      </c>
      <c r="M7" s="89">
        <v>3</v>
      </c>
      <c r="N7" s="57">
        <f t="shared" si="3"/>
        <v>4</v>
      </c>
      <c r="O7" s="88">
        <v>2</v>
      </c>
      <c r="P7" s="89">
        <v>1</v>
      </c>
      <c r="Q7" s="57">
        <f t="shared" si="4"/>
        <v>3</v>
      </c>
      <c r="R7" s="88">
        <v>1</v>
      </c>
      <c r="S7" s="89">
        <v>1</v>
      </c>
      <c r="T7" s="57">
        <f t="shared" si="5"/>
        <v>2</v>
      </c>
      <c r="U7" s="88">
        <v>2</v>
      </c>
      <c r="V7" s="89">
        <v>4</v>
      </c>
      <c r="W7" s="57">
        <f t="shared" si="6"/>
        <v>6</v>
      </c>
      <c r="X7" s="88">
        <v>2</v>
      </c>
      <c r="Y7" s="89">
        <v>3</v>
      </c>
      <c r="Z7" s="58">
        <f t="shared" si="7"/>
        <v>5</v>
      </c>
    </row>
    <row r="8" spans="1:41" ht="11.25" customHeight="1" x14ac:dyDescent="0.2">
      <c r="A8" s="17">
        <v>4</v>
      </c>
      <c r="B8" s="79" t="s">
        <v>52</v>
      </c>
      <c r="C8" s="88">
        <v>2</v>
      </c>
      <c r="D8" s="89">
        <v>3</v>
      </c>
      <c r="E8" s="13">
        <f t="shared" si="0"/>
        <v>5</v>
      </c>
      <c r="F8" s="88">
        <v>0</v>
      </c>
      <c r="G8" s="89">
        <v>1</v>
      </c>
      <c r="H8" s="59">
        <f t="shared" si="1"/>
        <v>1</v>
      </c>
      <c r="I8" s="88">
        <v>1</v>
      </c>
      <c r="J8" s="89">
        <v>3</v>
      </c>
      <c r="K8" s="13">
        <f t="shared" si="2"/>
        <v>4</v>
      </c>
      <c r="L8" s="88">
        <v>2</v>
      </c>
      <c r="M8" s="89">
        <v>4</v>
      </c>
      <c r="N8" s="13">
        <f t="shared" si="3"/>
        <v>6</v>
      </c>
      <c r="O8" s="88">
        <v>0</v>
      </c>
      <c r="P8" s="89">
        <v>0</v>
      </c>
      <c r="Q8" s="13">
        <f t="shared" si="4"/>
        <v>0</v>
      </c>
      <c r="R8" s="88">
        <v>2</v>
      </c>
      <c r="S8" s="89">
        <v>2</v>
      </c>
      <c r="T8" s="13">
        <f t="shared" si="5"/>
        <v>4</v>
      </c>
      <c r="U8" s="88">
        <v>1</v>
      </c>
      <c r="V8" s="89">
        <v>4</v>
      </c>
      <c r="W8" s="13">
        <f t="shared" si="6"/>
        <v>5</v>
      </c>
      <c r="X8" s="88">
        <v>2</v>
      </c>
      <c r="Y8" s="89">
        <v>3</v>
      </c>
      <c r="Z8" s="59">
        <f t="shared" si="7"/>
        <v>5</v>
      </c>
    </row>
    <row r="9" spans="1:41" ht="11.25" customHeight="1" x14ac:dyDescent="0.2">
      <c r="A9" s="17">
        <v>5</v>
      </c>
      <c r="B9" s="79" t="s">
        <v>52</v>
      </c>
      <c r="C9" s="90">
        <v>1</v>
      </c>
      <c r="D9" s="91">
        <v>3</v>
      </c>
      <c r="E9" s="57">
        <f t="shared" si="0"/>
        <v>4</v>
      </c>
      <c r="F9" s="88">
        <v>0</v>
      </c>
      <c r="G9" s="89">
        <v>2</v>
      </c>
      <c r="H9" s="58">
        <f t="shared" si="1"/>
        <v>2</v>
      </c>
      <c r="I9" s="88">
        <v>1</v>
      </c>
      <c r="J9" s="89">
        <v>1</v>
      </c>
      <c r="K9" s="57">
        <f t="shared" si="2"/>
        <v>2</v>
      </c>
      <c r="L9" s="88">
        <v>2</v>
      </c>
      <c r="M9" s="89">
        <v>4</v>
      </c>
      <c r="N9" s="57">
        <f t="shared" si="3"/>
        <v>6</v>
      </c>
      <c r="O9" s="88">
        <v>2</v>
      </c>
      <c r="P9" s="89">
        <v>3</v>
      </c>
      <c r="Q9" s="57">
        <f t="shared" si="4"/>
        <v>5</v>
      </c>
      <c r="R9" s="88">
        <v>2</v>
      </c>
      <c r="S9" s="89">
        <v>0</v>
      </c>
      <c r="T9" s="57">
        <f t="shared" si="5"/>
        <v>2</v>
      </c>
      <c r="U9" s="88">
        <v>0</v>
      </c>
      <c r="V9" s="89">
        <v>3</v>
      </c>
      <c r="W9" s="57">
        <f t="shared" si="6"/>
        <v>3</v>
      </c>
      <c r="X9" s="88">
        <v>1</v>
      </c>
      <c r="Y9" s="89">
        <v>2</v>
      </c>
      <c r="Z9" s="58">
        <f t="shared" si="7"/>
        <v>3</v>
      </c>
    </row>
    <row r="10" spans="1:41" ht="11.25" customHeight="1" x14ac:dyDescent="0.2">
      <c r="A10" s="17">
        <v>6</v>
      </c>
      <c r="B10" s="79" t="s">
        <v>52</v>
      </c>
      <c r="C10" s="88">
        <v>0</v>
      </c>
      <c r="D10" s="89">
        <v>0</v>
      </c>
      <c r="E10" s="13">
        <f t="shared" si="0"/>
        <v>0</v>
      </c>
      <c r="F10" s="88">
        <v>0</v>
      </c>
      <c r="G10" s="89">
        <v>0</v>
      </c>
      <c r="H10" s="59">
        <f t="shared" si="1"/>
        <v>0</v>
      </c>
      <c r="I10" s="88">
        <v>0</v>
      </c>
      <c r="J10" s="89">
        <v>1</v>
      </c>
      <c r="K10" s="13">
        <f t="shared" si="2"/>
        <v>1</v>
      </c>
      <c r="L10" s="88">
        <v>1</v>
      </c>
      <c r="M10" s="89">
        <v>2</v>
      </c>
      <c r="N10" s="13">
        <f t="shared" si="3"/>
        <v>3</v>
      </c>
      <c r="O10" s="88">
        <v>0</v>
      </c>
      <c r="P10" s="89">
        <v>0</v>
      </c>
      <c r="Q10" s="13">
        <f t="shared" si="4"/>
        <v>0</v>
      </c>
      <c r="R10" s="88">
        <v>1</v>
      </c>
      <c r="S10" s="89">
        <v>0</v>
      </c>
      <c r="T10" s="13">
        <f t="shared" si="5"/>
        <v>1</v>
      </c>
      <c r="U10" s="88">
        <v>0</v>
      </c>
      <c r="V10" s="89">
        <v>2</v>
      </c>
      <c r="W10" s="13">
        <f t="shared" si="6"/>
        <v>2</v>
      </c>
      <c r="X10" s="88">
        <v>0</v>
      </c>
      <c r="Y10" s="89">
        <v>0</v>
      </c>
      <c r="Z10" s="59">
        <f t="shared" si="7"/>
        <v>0</v>
      </c>
    </row>
    <row r="11" spans="1:41" ht="11.25" customHeight="1" x14ac:dyDescent="0.2">
      <c r="A11" s="17">
        <v>7</v>
      </c>
      <c r="B11" s="79" t="s">
        <v>52</v>
      </c>
      <c r="C11" s="90">
        <v>0</v>
      </c>
      <c r="D11" s="91">
        <v>0</v>
      </c>
      <c r="E11" s="57">
        <f t="shared" si="0"/>
        <v>0</v>
      </c>
      <c r="F11" s="88">
        <v>0</v>
      </c>
      <c r="G11" s="89">
        <v>0</v>
      </c>
      <c r="H11" s="58">
        <f t="shared" si="1"/>
        <v>0</v>
      </c>
      <c r="I11" s="88">
        <v>1</v>
      </c>
      <c r="J11" s="89">
        <v>0</v>
      </c>
      <c r="K11" s="57">
        <f t="shared" si="2"/>
        <v>1</v>
      </c>
      <c r="L11" s="88">
        <v>1</v>
      </c>
      <c r="M11" s="89">
        <v>2</v>
      </c>
      <c r="N11" s="57">
        <f t="shared" si="3"/>
        <v>3</v>
      </c>
      <c r="O11" s="88">
        <v>1</v>
      </c>
      <c r="P11" s="89">
        <v>0</v>
      </c>
      <c r="Q11" s="57">
        <f t="shared" si="4"/>
        <v>1</v>
      </c>
      <c r="R11" s="88">
        <v>0</v>
      </c>
      <c r="S11" s="89">
        <v>0</v>
      </c>
      <c r="T11" s="57">
        <f t="shared" si="5"/>
        <v>0</v>
      </c>
      <c r="U11" s="88">
        <v>1</v>
      </c>
      <c r="V11" s="89">
        <v>2</v>
      </c>
      <c r="W11" s="57">
        <f t="shared" si="6"/>
        <v>3</v>
      </c>
      <c r="X11" s="88">
        <v>0</v>
      </c>
      <c r="Y11" s="89">
        <v>0</v>
      </c>
      <c r="Z11" s="58">
        <f t="shared" si="7"/>
        <v>0</v>
      </c>
    </row>
    <row r="12" spans="1:41" ht="11.25" customHeight="1" x14ac:dyDescent="0.2">
      <c r="A12" s="17">
        <v>8</v>
      </c>
      <c r="B12" s="79" t="s">
        <v>52</v>
      </c>
      <c r="C12" s="88">
        <v>1</v>
      </c>
      <c r="D12" s="89">
        <v>0</v>
      </c>
      <c r="E12" s="13">
        <f t="shared" si="0"/>
        <v>1</v>
      </c>
      <c r="F12" s="88">
        <v>1</v>
      </c>
      <c r="G12" s="89">
        <v>3</v>
      </c>
      <c r="H12" s="59">
        <f t="shared" si="1"/>
        <v>4</v>
      </c>
      <c r="I12" s="88">
        <v>1</v>
      </c>
      <c r="J12" s="89">
        <v>1</v>
      </c>
      <c r="K12" s="13">
        <f t="shared" si="2"/>
        <v>2</v>
      </c>
      <c r="L12" s="88">
        <v>2</v>
      </c>
      <c r="M12" s="89">
        <v>1</v>
      </c>
      <c r="N12" s="13">
        <f t="shared" si="3"/>
        <v>3</v>
      </c>
      <c r="O12" s="88">
        <v>0</v>
      </c>
      <c r="P12" s="89">
        <v>0</v>
      </c>
      <c r="Q12" s="13">
        <f t="shared" si="4"/>
        <v>0</v>
      </c>
      <c r="R12" s="88">
        <v>0</v>
      </c>
      <c r="S12" s="89">
        <v>1</v>
      </c>
      <c r="T12" s="13">
        <f t="shared" si="5"/>
        <v>1</v>
      </c>
      <c r="U12" s="88">
        <v>0</v>
      </c>
      <c r="V12" s="89">
        <v>2</v>
      </c>
      <c r="W12" s="13">
        <f t="shared" si="6"/>
        <v>2</v>
      </c>
      <c r="X12" s="88">
        <v>1</v>
      </c>
      <c r="Y12" s="89">
        <v>1</v>
      </c>
      <c r="Z12" s="59">
        <f t="shared" si="7"/>
        <v>2</v>
      </c>
    </row>
    <row r="13" spans="1:41" ht="11.25" customHeight="1" x14ac:dyDescent="0.2">
      <c r="A13" s="17">
        <v>9</v>
      </c>
      <c r="B13" s="79" t="s">
        <v>52</v>
      </c>
      <c r="C13" s="90">
        <v>1</v>
      </c>
      <c r="D13" s="91">
        <v>2</v>
      </c>
      <c r="E13" s="57">
        <f t="shared" si="0"/>
        <v>3</v>
      </c>
      <c r="F13" s="88">
        <v>0</v>
      </c>
      <c r="G13" s="89">
        <v>1</v>
      </c>
      <c r="H13" s="58">
        <f t="shared" si="1"/>
        <v>1</v>
      </c>
      <c r="I13" s="88">
        <v>2</v>
      </c>
      <c r="J13" s="89">
        <v>2</v>
      </c>
      <c r="K13" s="57">
        <f t="shared" si="2"/>
        <v>4</v>
      </c>
      <c r="L13" s="88">
        <v>2</v>
      </c>
      <c r="M13" s="89">
        <v>4</v>
      </c>
      <c r="N13" s="57">
        <f t="shared" si="3"/>
        <v>6</v>
      </c>
      <c r="O13" s="88">
        <v>1</v>
      </c>
      <c r="P13" s="89">
        <v>1</v>
      </c>
      <c r="Q13" s="57">
        <f t="shared" si="4"/>
        <v>2</v>
      </c>
      <c r="R13" s="88">
        <v>2</v>
      </c>
      <c r="S13" s="89">
        <v>0</v>
      </c>
      <c r="T13" s="57">
        <f t="shared" si="5"/>
        <v>2</v>
      </c>
      <c r="U13" s="88">
        <v>1</v>
      </c>
      <c r="V13" s="89">
        <v>2</v>
      </c>
      <c r="W13" s="57">
        <f t="shared" si="6"/>
        <v>3</v>
      </c>
      <c r="X13" s="88">
        <v>0</v>
      </c>
      <c r="Y13" s="89">
        <v>1</v>
      </c>
      <c r="Z13" s="58">
        <f t="shared" si="7"/>
        <v>1</v>
      </c>
    </row>
    <row r="14" spans="1:41" ht="11.25" customHeight="1" x14ac:dyDescent="0.2">
      <c r="A14" s="17">
        <v>10</v>
      </c>
      <c r="B14" s="79" t="s">
        <v>52</v>
      </c>
      <c r="C14" s="88">
        <v>0</v>
      </c>
      <c r="D14" s="89">
        <v>1</v>
      </c>
      <c r="E14" s="13">
        <f t="shared" si="0"/>
        <v>1</v>
      </c>
      <c r="F14" s="88">
        <v>1</v>
      </c>
      <c r="G14" s="89">
        <v>1</v>
      </c>
      <c r="H14" s="59">
        <f t="shared" si="1"/>
        <v>2</v>
      </c>
      <c r="I14" s="88">
        <v>1</v>
      </c>
      <c r="J14" s="89">
        <v>1</v>
      </c>
      <c r="K14" s="13">
        <f t="shared" si="2"/>
        <v>2</v>
      </c>
      <c r="L14" s="88">
        <v>2</v>
      </c>
      <c r="M14" s="89">
        <v>2</v>
      </c>
      <c r="N14" s="13">
        <f t="shared" si="3"/>
        <v>4</v>
      </c>
      <c r="O14" s="88">
        <v>1</v>
      </c>
      <c r="P14" s="89">
        <v>2</v>
      </c>
      <c r="Q14" s="13">
        <f t="shared" si="4"/>
        <v>3</v>
      </c>
      <c r="R14" s="88">
        <v>2</v>
      </c>
      <c r="S14" s="89">
        <v>0</v>
      </c>
      <c r="T14" s="13">
        <f t="shared" si="5"/>
        <v>2</v>
      </c>
      <c r="U14" s="88">
        <v>1</v>
      </c>
      <c r="V14" s="89">
        <v>4</v>
      </c>
      <c r="W14" s="13">
        <f t="shared" si="6"/>
        <v>5</v>
      </c>
      <c r="X14" s="88">
        <v>2</v>
      </c>
      <c r="Y14" s="89">
        <v>3</v>
      </c>
      <c r="Z14" s="59">
        <f t="shared" si="7"/>
        <v>5</v>
      </c>
    </row>
    <row r="15" spans="1:41" ht="11.25" customHeight="1" x14ac:dyDescent="0.2">
      <c r="A15" s="17">
        <v>11</v>
      </c>
      <c r="B15" s="79" t="s">
        <v>52</v>
      </c>
      <c r="C15" s="88">
        <v>1</v>
      </c>
      <c r="D15" s="89">
        <v>1</v>
      </c>
      <c r="E15" s="57">
        <f t="shared" si="0"/>
        <v>2</v>
      </c>
      <c r="F15" s="88">
        <v>1</v>
      </c>
      <c r="G15" s="89">
        <v>1</v>
      </c>
      <c r="H15" s="58">
        <f t="shared" si="1"/>
        <v>2</v>
      </c>
      <c r="I15" s="88">
        <v>0</v>
      </c>
      <c r="J15" s="89">
        <v>1</v>
      </c>
      <c r="K15" s="57">
        <f t="shared" si="2"/>
        <v>1</v>
      </c>
      <c r="L15" s="88">
        <v>2</v>
      </c>
      <c r="M15" s="89">
        <v>2</v>
      </c>
      <c r="N15" s="57">
        <f t="shared" si="3"/>
        <v>4</v>
      </c>
      <c r="O15" s="88">
        <v>1</v>
      </c>
      <c r="P15" s="89">
        <v>1</v>
      </c>
      <c r="Q15" s="57">
        <f t="shared" si="4"/>
        <v>2</v>
      </c>
      <c r="R15" s="88">
        <v>1</v>
      </c>
      <c r="S15" s="89">
        <v>0</v>
      </c>
      <c r="T15" s="57">
        <f t="shared" si="5"/>
        <v>1</v>
      </c>
      <c r="U15" s="88">
        <v>1</v>
      </c>
      <c r="V15" s="89">
        <v>3</v>
      </c>
      <c r="W15" s="57">
        <f t="shared" si="6"/>
        <v>4</v>
      </c>
      <c r="X15" s="88">
        <v>0</v>
      </c>
      <c r="Y15" s="89">
        <v>3</v>
      </c>
      <c r="Z15" s="58">
        <f t="shared" si="7"/>
        <v>3</v>
      </c>
    </row>
    <row r="16" spans="1:41" ht="11.25" customHeight="1" x14ac:dyDescent="0.2">
      <c r="A16" s="17">
        <v>12</v>
      </c>
      <c r="B16" s="79" t="s">
        <v>52</v>
      </c>
      <c r="C16" s="88">
        <v>1</v>
      </c>
      <c r="D16" s="89">
        <v>1</v>
      </c>
      <c r="E16" s="13">
        <f t="shared" si="0"/>
        <v>2</v>
      </c>
      <c r="F16" s="88">
        <v>2</v>
      </c>
      <c r="G16" s="89">
        <v>2</v>
      </c>
      <c r="H16" s="59">
        <f t="shared" si="1"/>
        <v>4</v>
      </c>
      <c r="I16" s="88">
        <v>0</v>
      </c>
      <c r="J16" s="89">
        <v>0</v>
      </c>
      <c r="K16" s="13">
        <f t="shared" si="2"/>
        <v>0</v>
      </c>
      <c r="L16" s="88">
        <v>1</v>
      </c>
      <c r="M16" s="89">
        <v>3</v>
      </c>
      <c r="N16" s="13">
        <f t="shared" si="3"/>
        <v>4</v>
      </c>
      <c r="O16" s="88">
        <v>2</v>
      </c>
      <c r="P16" s="89">
        <v>1</v>
      </c>
      <c r="Q16" s="13">
        <f t="shared" si="4"/>
        <v>3</v>
      </c>
      <c r="R16" s="88">
        <v>0</v>
      </c>
      <c r="S16" s="89">
        <v>1</v>
      </c>
      <c r="T16" s="13">
        <f t="shared" si="5"/>
        <v>1</v>
      </c>
      <c r="U16" s="88">
        <v>0</v>
      </c>
      <c r="V16" s="89">
        <v>3</v>
      </c>
      <c r="W16" s="13">
        <f t="shared" si="6"/>
        <v>3</v>
      </c>
      <c r="X16" s="88">
        <v>0</v>
      </c>
      <c r="Y16" s="89">
        <v>0</v>
      </c>
      <c r="Z16" s="59">
        <f t="shared" si="7"/>
        <v>0</v>
      </c>
    </row>
    <row r="17" spans="1:26" ht="11.25" customHeight="1" x14ac:dyDescent="0.2">
      <c r="A17" s="17">
        <v>13</v>
      </c>
      <c r="B17" s="79" t="s">
        <v>52</v>
      </c>
      <c r="C17" s="88">
        <v>1</v>
      </c>
      <c r="D17" s="89">
        <v>1</v>
      </c>
      <c r="E17" s="57">
        <f t="shared" si="0"/>
        <v>2</v>
      </c>
      <c r="F17" s="88">
        <v>0</v>
      </c>
      <c r="G17" s="89">
        <v>2</v>
      </c>
      <c r="H17" s="58">
        <f t="shared" si="1"/>
        <v>2</v>
      </c>
      <c r="I17" s="88">
        <v>2</v>
      </c>
      <c r="J17" s="89">
        <v>1</v>
      </c>
      <c r="K17" s="57">
        <f t="shared" si="2"/>
        <v>3</v>
      </c>
      <c r="L17" s="88">
        <v>1</v>
      </c>
      <c r="M17" s="89">
        <v>3</v>
      </c>
      <c r="N17" s="57">
        <f t="shared" si="3"/>
        <v>4</v>
      </c>
      <c r="O17" s="88">
        <v>0</v>
      </c>
      <c r="P17" s="89">
        <v>0</v>
      </c>
      <c r="Q17" s="57">
        <f t="shared" si="4"/>
        <v>0</v>
      </c>
      <c r="R17" s="88">
        <v>1</v>
      </c>
      <c r="S17" s="89">
        <v>0</v>
      </c>
      <c r="T17" s="57">
        <f t="shared" si="5"/>
        <v>1</v>
      </c>
      <c r="U17" s="88">
        <v>0</v>
      </c>
      <c r="V17" s="89">
        <v>2</v>
      </c>
      <c r="W17" s="57">
        <f t="shared" si="6"/>
        <v>2</v>
      </c>
      <c r="X17" s="88">
        <v>1</v>
      </c>
      <c r="Y17" s="89">
        <v>1</v>
      </c>
      <c r="Z17" s="58">
        <f t="shared" si="7"/>
        <v>2</v>
      </c>
    </row>
    <row r="18" spans="1:26" ht="11.25" customHeight="1" x14ac:dyDescent="0.2">
      <c r="A18" s="17">
        <v>14</v>
      </c>
      <c r="B18" s="79" t="s">
        <v>52</v>
      </c>
      <c r="C18" s="90">
        <v>2</v>
      </c>
      <c r="D18" s="91">
        <v>3</v>
      </c>
      <c r="E18" s="13">
        <f t="shared" si="0"/>
        <v>5</v>
      </c>
      <c r="F18" s="88">
        <v>1</v>
      </c>
      <c r="G18" s="89">
        <v>1</v>
      </c>
      <c r="H18" s="59">
        <f t="shared" si="1"/>
        <v>2</v>
      </c>
      <c r="I18" s="88">
        <v>1</v>
      </c>
      <c r="J18" s="89">
        <v>1</v>
      </c>
      <c r="K18" s="13">
        <f t="shared" si="2"/>
        <v>2</v>
      </c>
      <c r="L18" s="88">
        <v>1</v>
      </c>
      <c r="M18" s="89">
        <v>2</v>
      </c>
      <c r="N18" s="13">
        <f t="shared" si="3"/>
        <v>3</v>
      </c>
      <c r="O18" s="88">
        <v>1</v>
      </c>
      <c r="P18" s="89">
        <v>1</v>
      </c>
      <c r="Q18" s="13">
        <f t="shared" si="4"/>
        <v>2</v>
      </c>
      <c r="R18" s="88">
        <v>1</v>
      </c>
      <c r="S18" s="89">
        <v>0</v>
      </c>
      <c r="T18" s="13">
        <f t="shared" si="5"/>
        <v>1</v>
      </c>
      <c r="U18" s="88">
        <v>0</v>
      </c>
      <c r="V18" s="89">
        <v>2</v>
      </c>
      <c r="W18" s="13">
        <f t="shared" si="6"/>
        <v>2</v>
      </c>
      <c r="X18" s="88">
        <v>1</v>
      </c>
      <c r="Y18" s="89">
        <v>2</v>
      </c>
      <c r="Z18" s="59">
        <f t="shared" si="7"/>
        <v>3</v>
      </c>
    </row>
    <row r="19" spans="1:26" ht="11.25" customHeight="1" x14ac:dyDescent="0.2">
      <c r="A19" s="17">
        <v>15</v>
      </c>
      <c r="B19" s="79" t="s">
        <v>52</v>
      </c>
      <c r="C19" s="88">
        <v>1</v>
      </c>
      <c r="D19" s="89">
        <v>1</v>
      </c>
      <c r="E19" s="57">
        <f t="shared" si="0"/>
        <v>2</v>
      </c>
      <c r="F19" s="88">
        <v>0</v>
      </c>
      <c r="G19" s="89">
        <v>4</v>
      </c>
      <c r="H19" s="58">
        <f t="shared" si="1"/>
        <v>4</v>
      </c>
      <c r="I19" s="88">
        <v>2</v>
      </c>
      <c r="J19" s="89">
        <v>2</v>
      </c>
      <c r="K19" s="57">
        <f t="shared" si="2"/>
        <v>4</v>
      </c>
      <c r="L19" s="88">
        <v>2</v>
      </c>
      <c r="M19" s="89">
        <v>3</v>
      </c>
      <c r="N19" s="57">
        <f t="shared" si="3"/>
        <v>5</v>
      </c>
      <c r="O19" s="88">
        <v>1</v>
      </c>
      <c r="P19" s="89">
        <v>1</v>
      </c>
      <c r="Q19" s="57">
        <f t="shared" si="4"/>
        <v>2</v>
      </c>
      <c r="R19" s="88">
        <v>2</v>
      </c>
      <c r="S19" s="89">
        <v>1</v>
      </c>
      <c r="T19" s="57">
        <f t="shared" si="5"/>
        <v>3</v>
      </c>
      <c r="U19" s="88">
        <v>2</v>
      </c>
      <c r="V19" s="89">
        <v>4</v>
      </c>
      <c r="W19" s="57">
        <f t="shared" si="6"/>
        <v>6</v>
      </c>
      <c r="X19" s="88">
        <v>2</v>
      </c>
      <c r="Y19" s="89">
        <v>2</v>
      </c>
      <c r="Z19" s="58">
        <f t="shared" si="7"/>
        <v>4</v>
      </c>
    </row>
    <row r="20" spans="1:26" ht="11.25" customHeight="1" x14ac:dyDescent="0.2">
      <c r="A20" s="17">
        <v>16</v>
      </c>
      <c r="B20" s="79" t="s">
        <v>52</v>
      </c>
      <c r="C20" s="88">
        <v>2</v>
      </c>
      <c r="D20" s="89">
        <v>4</v>
      </c>
      <c r="E20" s="13">
        <f t="shared" si="0"/>
        <v>6</v>
      </c>
      <c r="F20" s="88">
        <v>1</v>
      </c>
      <c r="G20" s="89">
        <v>3</v>
      </c>
      <c r="H20" s="59">
        <f t="shared" si="1"/>
        <v>4</v>
      </c>
      <c r="I20" s="88">
        <v>2</v>
      </c>
      <c r="J20" s="89">
        <v>1</v>
      </c>
      <c r="K20" s="13">
        <f t="shared" si="2"/>
        <v>3</v>
      </c>
      <c r="L20" s="88">
        <v>2</v>
      </c>
      <c r="M20" s="89">
        <v>3</v>
      </c>
      <c r="N20" s="13">
        <f t="shared" si="3"/>
        <v>5</v>
      </c>
      <c r="O20" s="88">
        <v>2</v>
      </c>
      <c r="P20" s="89">
        <v>0</v>
      </c>
      <c r="Q20" s="13">
        <f t="shared" si="4"/>
        <v>2</v>
      </c>
      <c r="R20" s="88">
        <v>1</v>
      </c>
      <c r="S20" s="89">
        <v>2</v>
      </c>
      <c r="T20" s="13">
        <f t="shared" si="5"/>
        <v>3</v>
      </c>
      <c r="U20" s="88">
        <v>2</v>
      </c>
      <c r="V20" s="89">
        <v>2</v>
      </c>
      <c r="W20" s="13">
        <f t="shared" si="6"/>
        <v>4</v>
      </c>
      <c r="X20" s="88">
        <v>1</v>
      </c>
      <c r="Y20" s="89">
        <v>4</v>
      </c>
      <c r="Z20" s="59">
        <f t="shared" si="7"/>
        <v>5</v>
      </c>
    </row>
    <row r="21" spans="1:26" ht="11.25" customHeight="1" x14ac:dyDescent="0.2">
      <c r="A21" s="17">
        <v>17</v>
      </c>
      <c r="B21" s="79" t="s">
        <v>52</v>
      </c>
      <c r="C21" s="90">
        <v>0</v>
      </c>
      <c r="D21" s="91">
        <v>2</v>
      </c>
      <c r="E21" s="57">
        <f t="shared" si="0"/>
        <v>2</v>
      </c>
      <c r="F21" s="88">
        <v>0</v>
      </c>
      <c r="G21" s="89">
        <v>2</v>
      </c>
      <c r="H21" s="58">
        <f t="shared" si="1"/>
        <v>2</v>
      </c>
      <c r="I21" s="88">
        <v>1</v>
      </c>
      <c r="J21" s="89">
        <v>0</v>
      </c>
      <c r="K21" s="57">
        <f t="shared" si="2"/>
        <v>1</v>
      </c>
      <c r="L21" s="88">
        <v>2</v>
      </c>
      <c r="M21" s="89">
        <v>2</v>
      </c>
      <c r="N21" s="57">
        <f t="shared" si="3"/>
        <v>4</v>
      </c>
      <c r="O21" s="88">
        <v>0</v>
      </c>
      <c r="P21" s="89">
        <v>0</v>
      </c>
      <c r="Q21" s="57">
        <f t="shared" si="4"/>
        <v>0</v>
      </c>
      <c r="R21" s="88">
        <v>1</v>
      </c>
      <c r="S21" s="89">
        <v>0</v>
      </c>
      <c r="T21" s="57">
        <f t="shared" si="5"/>
        <v>1</v>
      </c>
      <c r="U21" s="88">
        <v>0</v>
      </c>
      <c r="V21" s="89">
        <v>3</v>
      </c>
      <c r="W21" s="57">
        <f t="shared" si="6"/>
        <v>3</v>
      </c>
      <c r="X21" s="88">
        <v>1</v>
      </c>
      <c r="Y21" s="89">
        <v>0</v>
      </c>
      <c r="Z21" s="58">
        <f t="shared" si="7"/>
        <v>1</v>
      </c>
    </row>
    <row r="22" spans="1:26" ht="11.25" customHeight="1" x14ac:dyDescent="0.2">
      <c r="A22" s="17">
        <v>18</v>
      </c>
      <c r="B22" s="79" t="s">
        <v>52</v>
      </c>
      <c r="C22" s="88">
        <v>0</v>
      </c>
      <c r="D22" s="89">
        <v>2</v>
      </c>
      <c r="E22" s="13">
        <f t="shared" si="0"/>
        <v>2</v>
      </c>
      <c r="F22" s="88">
        <v>1</v>
      </c>
      <c r="G22" s="89">
        <v>2</v>
      </c>
      <c r="H22" s="59">
        <f t="shared" si="1"/>
        <v>3</v>
      </c>
      <c r="I22" s="88">
        <v>1</v>
      </c>
      <c r="J22" s="89">
        <v>0</v>
      </c>
      <c r="K22" s="13">
        <f t="shared" si="2"/>
        <v>1</v>
      </c>
      <c r="L22" s="88">
        <v>2</v>
      </c>
      <c r="M22" s="89">
        <v>3</v>
      </c>
      <c r="N22" s="13">
        <f t="shared" si="3"/>
        <v>5</v>
      </c>
      <c r="O22" s="88">
        <v>0</v>
      </c>
      <c r="P22" s="89">
        <v>0</v>
      </c>
      <c r="Q22" s="13">
        <f t="shared" si="4"/>
        <v>0</v>
      </c>
      <c r="R22" s="88">
        <v>1</v>
      </c>
      <c r="S22" s="89">
        <v>0</v>
      </c>
      <c r="T22" s="13">
        <f t="shared" si="5"/>
        <v>1</v>
      </c>
      <c r="U22" s="88">
        <v>0</v>
      </c>
      <c r="V22" s="89">
        <v>3</v>
      </c>
      <c r="W22" s="13">
        <f t="shared" si="6"/>
        <v>3</v>
      </c>
      <c r="X22" s="88">
        <v>1</v>
      </c>
      <c r="Y22" s="89">
        <v>3</v>
      </c>
      <c r="Z22" s="59">
        <f t="shared" si="7"/>
        <v>4</v>
      </c>
    </row>
    <row r="23" spans="1:26" ht="11.25" customHeight="1" x14ac:dyDescent="0.2">
      <c r="A23" s="17">
        <v>19</v>
      </c>
      <c r="B23" s="79" t="s">
        <v>52</v>
      </c>
      <c r="C23" s="90">
        <v>1</v>
      </c>
      <c r="D23" s="91">
        <v>1</v>
      </c>
      <c r="E23" s="57">
        <f t="shared" si="0"/>
        <v>2</v>
      </c>
      <c r="F23" s="88">
        <v>1</v>
      </c>
      <c r="G23" s="89">
        <v>0</v>
      </c>
      <c r="H23" s="58">
        <f t="shared" si="1"/>
        <v>1</v>
      </c>
      <c r="I23" s="88">
        <v>2</v>
      </c>
      <c r="J23" s="89">
        <v>0</v>
      </c>
      <c r="K23" s="57">
        <f t="shared" si="2"/>
        <v>2</v>
      </c>
      <c r="L23" s="88">
        <v>2</v>
      </c>
      <c r="M23" s="89">
        <v>2</v>
      </c>
      <c r="N23" s="57">
        <f t="shared" si="3"/>
        <v>4</v>
      </c>
      <c r="O23" s="88">
        <v>1</v>
      </c>
      <c r="P23" s="89">
        <v>0</v>
      </c>
      <c r="Q23" s="57">
        <f t="shared" si="4"/>
        <v>1</v>
      </c>
      <c r="R23" s="88">
        <v>0</v>
      </c>
      <c r="S23" s="89">
        <v>0</v>
      </c>
      <c r="T23" s="57">
        <f t="shared" si="5"/>
        <v>0</v>
      </c>
      <c r="U23" s="88">
        <v>1</v>
      </c>
      <c r="V23" s="89">
        <v>2</v>
      </c>
      <c r="W23" s="57">
        <f t="shared" si="6"/>
        <v>3</v>
      </c>
      <c r="X23" s="88">
        <v>0</v>
      </c>
      <c r="Y23" s="89">
        <v>3</v>
      </c>
      <c r="Z23" s="58">
        <f t="shared" si="7"/>
        <v>3</v>
      </c>
    </row>
    <row r="24" spans="1:26" ht="11.25" customHeight="1" x14ac:dyDescent="0.2">
      <c r="A24" s="17">
        <v>20</v>
      </c>
      <c r="B24" s="79" t="s">
        <v>52</v>
      </c>
      <c r="C24" s="90">
        <v>2</v>
      </c>
      <c r="D24" s="91">
        <v>0</v>
      </c>
      <c r="E24" s="13">
        <f t="shared" si="0"/>
        <v>2</v>
      </c>
      <c r="F24" s="88">
        <v>1</v>
      </c>
      <c r="G24" s="89">
        <v>1</v>
      </c>
      <c r="H24" s="59">
        <f t="shared" si="1"/>
        <v>2</v>
      </c>
      <c r="I24" s="88">
        <v>2</v>
      </c>
      <c r="J24" s="89">
        <v>2</v>
      </c>
      <c r="K24" s="13">
        <f t="shared" si="2"/>
        <v>4</v>
      </c>
      <c r="L24" s="88">
        <v>1</v>
      </c>
      <c r="M24" s="89">
        <v>1</v>
      </c>
      <c r="N24" s="13">
        <f t="shared" si="3"/>
        <v>2</v>
      </c>
      <c r="O24" s="88">
        <v>1</v>
      </c>
      <c r="P24" s="89">
        <v>0</v>
      </c>
      <c r="Q24" s="13">
        <f t="shared" si="4"/>
        <v>1</v>
      </c>
      <c r="R24" s="88">
        <v>1</v>
      </c>
      <c r="S24" s="89">
        <v>0</v>
      </c>
      <c r="T24" s="13">
        <f t="shared" si="5"/>
        <v>1</v>
      </c>
      <c r="U24" s="88">
        <v>1</v>
      </c>
      <c r="V24" s="89">
        <v>4</v>
      </c>
      <c r="W24" s="13">
        <f t="shared" si="6"/>
        <v>5</v>
      </c>
      <c r="X24" s="88">
        <v>2</v>
      </c>
      <c r="Y24" s="89">
        <v>3</v>
      </c>
      <c r="Z24" s="59">
        <f t="shared" si="7"/>
        <v>5</v>
      </c>
    </row>
    <row r="25" spans="1:26" ht="11.25" customHeight="1" x14ac:dyDescent="0.2">
      <c r="A25" s="17">
        <v>21</v>
      </c>
      <c r="B25" s="79" t="s">
        <v>52</v>
      </c>
      <c r="C25" s="15">
        <v>1</v>
      </c>
      <c r="D25" s="12">
        <v>2</v>
      </c>
      <c r="E25" s="57">
        <f t="shared" si="0"/>
        <v>3</v>
      </c>
      <c r="F25" s="15">
        <v>0</v>
      </c>
      <c r="G25" s="12">
        <v>3</v>
      </c>
      <c r="H25" s="58">
        <f t="shared" si="1"/>
        <v>3</v>
      </c>
      <c r="I25" s="88">
        <v>2</v>
      </c>
      <c r="J25" s="89">
        <v>2</v>
      </c>
      <c r="K25" s="57">
        <f t="shared" si="2"/>
        <v>4</v>
      </c>
      <c r="L25" s="88">
        <v>2</v>
      </c>
      <c r="M25" s="89">
        <v>3</v>
      </c>
      <c r="N25" s="57">
        <f t="shared" si="3"/>
        <v>5</v>
      </c>
      <c r="O25" s="88">
        <v>1</v>
      </c>
      <c r="P25" s="89">
        <v>1</v>
      </c>
      <c r="Q25" s="57">
        <f t="shared" si="4"/>
        <v>2</v>
      </c>
      <c r="R25" s="15">
        <v>1</v>
      </c>
      <c r="S25" s="12">
        <v>1</v>
      </c>
      <c r="T25" s="57">
        <f t="shared" si="5"/>
        <v>2</v>
      </c>
      <c r="U25" s="88">
        <v>1</v>
      </c>
      <c r="V25" s="89">
        <v>2</v>
      </c>
      <c r="W25" s="57">
        <f t="shared" si="6"/>
        <v>3</v>
      </c>
      <c r="X25" s="88">
        <v>2</v>
      </c>
      <c r="Y25" s="89">
        <v>2</v>
      </c>
      <c r="Z25" s="58">
        <f t="shared" si="7"/>
        <v>4</v>
      </c>
    </row>
    <row r="26" spans="1:26" ht="11.25" customHeight="1" x14ac:dyDescent="0.2">
      <c r="A26" s="17">
        <v>22</v>
      </c>
      <c r="B26" s="79" t="s">
        <v>52</v>
      </c>
      <c r="C26" s="88">
        <v>1</v>
      </c>
      <c r="D26" s="89">
        <v>0</v>
      </c>
      <c r="E26" s="13">
        <f t="shared" si="0"/>
        <v>1</v>
      </c>
      <c r="F26" s="88">
        <v>1</v>
      </c>
      <c r="G26" s="89">
        <v>2</v>
      </c>
      <c r="H26" s="59">
        <f t="shared" si="1"/>
        <v>3</v>
      </c>
      <c r="I26" s="88">
        <v>0</v>
      </c>
      <c r="J26" s="89">
        <v>1</v>
      </c>
      <c r="K26" s="13">
        <f t="shared" si="2"/>
        <v>1</v>
      </c>
      <c r="L26" s="88">
        <v>2</v>
      </c>
      <c r="M26" s="89">
        <v>2</v>
      </c>
      <c r="N26" s="13">
        <f t="shared" si="3"/>
        <v>4</v>
      </c>
      <c r="O26" s="88">
        <v>1</v>
      </c>
      <c r="P26" s="89">
        <v>2</v>
      </c>
      <c r="Q26" s="13">
        <f t="shared" si="4"/>
        <v>3</v>
      </c>
      <c r="R26" s="88">
        <v>2</v>
      </c>
      <c r="S26" s="89">
        <v>1</v>
      </c>
      <c r="T26" s="13">
        <f t="shared" si="5"/>
        <v>3</v>
      </c>
      <c r="U26" s="88">
        <v>1</v>
      </c>
      <c r="V26" s="89">
        <v>2</v>
      </c>
      <c r="W26" s="13">
        <f t="shared" si="6"/>
        <v>3</v>
      </c>
      <c r="X26" s="88">
        <v>1</v>
      </c>
      <c r="Y26" s="89">
        <v>2</v>
      </c>
      <c r="Z26" s="59">
        <f t="shared" si="7"/>
        <v>3</v>
      </c>
    </row>
    <row r="27" spans="1:26" ht="11.25" customHeight="1" x14ac:dyDescent="0.2">
      <c r="A27" s="17">
        <v>23</v>
      </c>
      <c r="B27" s="79" t="s">
        <v>52</v>
      </c>
      <c r="C27" s="88">
        <v>1</v>
      </c>
      <c r="D27" s="89">
        <v>1</v>
      </c>
      <c r="E27" s="57">
        <f t="shared" si="0"/>
        <v>2</v>
      </c>
      <c r="F27" s="88">
        <v>0</v>
      </c>
      <c r="G27" s="89">
        <v>3</v>
      </c>
      <c r="H27" s="58">
        <f t="shared" si="1"/>
        <v>3</v>
      </c>
      <c r="I27" s="88">
        <v>2</v>
      </c>
      <c r="J27" s="89">
        <v>2</v>
      </c>
      <c r="K27" s="57">
        <f t="shared" si="2"/>
        <v>4</v>
      </c>
      <c r="L27" s="88">
        <v>2</v>
      </c>
      <c r="M27" s="89">
        <v>3</v>
      </c>
      <c r="N27" s="57">
        <f t="shared" si="3"/>
        <v>5</v>
      </c>
      <c r="O27" s="88">
        <v>1</v>
      </c>
      <c r="P27" s="89">
        <v>3</v>
      </c>
      <c r="Q27" s="57">
        <f t="shared" si="4"/>
        <v>4</v>
      </c>
      <c r="R27" s="88">
        <v>1</v>
      </c>
      <c r="S27" s="89">
        <v>0</v>
      </c>
      <c r="T27" s="57">
        <f t="shared" si="5"/>
        <v>1</v>
      </c>
      <c r="U27" s="88">
        <v>2</v>
      </c>
      <c r="V27" s="89">
        <v>4</v>
      </c>
      <c r="W27" s="57">
        <f t="shared" si="6"/>
        <v>6</v>
      </c>
      <c r="X27" s="88">
        <v>0</v>
      </c>
      <c r="Y27" s="89">
        <v>0</v>
      </c>
      <c r="Z27" s="58">
        <f t="shared" si="7"/>
        <v>0</v>
      </c>
    </row>
    <row r="28" spans="1:26" ht="11.25" customHeight="1" x14ac:dyDescent="0.2">
      <c r="A28" s="17">
        <v>24</v>
      </c>
      <c r="B28" s="79" t="s">
        <v>52</v>
      </c>
      <c r="C28" s="88">
        <v>1</v>
      </c>
      <c r="D28" s="89">
        <v>3</v>
      </c>
      <c r="E28" s="13">
        <f t="shared" si="0"/>
        <v>4</v>
      </c>
      <c r="F28" s="88">
        <v>2</v>
      </c>
      <c r="G28" s="89">
        <v>2</v>
      </c>
      <c r="H28" s="59">
        <f t="shared" si="1"/>
        <v>4</v>
      </c>
      <c r="I28" s="88">
        <v>2</v>
      </c>
      <c r="J28" s="89">
        <v>1</v>
      </c>
      <c r="K28" s="13">
        <f t="shared" si="2"/>
        <v>3</v>
      </c>
      <c r="L28" s="88">
        <v>1</v>
      </c>
      <c r="M28" s="89">
        <v>2</v>
      </c>
      <c r="N28" s="13">
        <f t="shared" si="3"/>
        <v>3</v>
      </c>
      <c r="O28" s="88">
        <v>2</v>
      </c>
      <c r="P28" s="89">
        <v>2</v>
      </c>
      <c r="Q28" s="13">
        <f t="shared" si="4"/>
        <v>4</v>
      </c>
      <c r="R28" s="88">
        <v>1</v>
      </c>
      <c r="S28" s="89">
        <v>2</v>
      </c>
      <c r="T28" s="13">
        <f t="shared" si="5"/>
        <v>3</v>
      </c>
      <c r="U28" s="88">
        <v>2</v>
      </c>
      <c r="V28" s="89">
        <v>4</v>
      </c>
      <c r="W28" s="13">
        <f t="shared" si="6"/>
        <v>6</v>
      </c>
      <c r="X28" s="88">
        <v>1</v>
      </c>
      <c r="Y28" s="89">
        <v>3</v>
      </c>
      <c r="Z28" s="59">
        <f t="shared" si="7"/>
        <v>4</v>
      </c>
    </row>
    <row r="29" spans="1:26" ht="11.25" customHeight="1" x14ac:dyDescent="0.2">
      <c r="A29" s="17">
        <v>25</v>
      </c>
      <c r="B29" s="79" t="s">
        <v>52</v>
      </c>
      <c r="C29" s="88">
        <v>1</v>
      </c>
      <c r="D29" s="89">
        <v>4</v>
      </c>
      <c r="E29" s="57">
        <f t="shared" si="0"/>
        <v>5</v>
      </c>
      <c r="F29" s="88">
        <v>1</v>
      </c>
      <c r="G29" s="89">
        <v>3</v>
      </c>
      <c r="H29" s="58">
        <f t="shared" si="1"/>
        <v>4</v>
      </c>
      <c r="I29" s="88">
        <v>2</v>
      </c>
      <c r="J29" s="89">
        <v>2</v>
      </c>
      <c r="K29" s="57">
        <f t="shared" si="2"/>
        <v>4</v>
      </c>
      <c r="L29" s="88">
        <v>2</v>
      </c>
      <c r="M29" s="89">
        <v>4</v>
      </c>
      <c r="N29" s="57">
        <f t="shared" si="3"/>
        <v>6</v>
      </c>
      <c r="O29" s="88">
        <v>2</v>
      </c>
      <c r="P29" s="89">
        <v>2</v>
      </c>
      <c r="Q29" s="57">
        <f t="shared" si="4"/>
        <v>4</v>
      </c>
      <c r="R29" s="88">
        <v>2</v>
      </c>
      <c r="S29" s="89">
        <v>3</v>
      </c>
      <c r="T29" s="57">
        <f t="shared" si="5"/>
        <v>5</v>
      </c>
      <c r="U29" s="88">
        <v>2</v>
      </c>
      <c r="V29" s="89">
        <v>3</v>
      </c>
      <c r="W29" s="57">
        <f t="shared" si="6"/>
        <v>5</v>
      </c>
      <c r="X29" s="88">
        <v>2</v>
      </c>
      <c r="Y29" s="89">
        <v>3</v>
      </c>
      <c r="Z29" s="58">
        <f t="shared" si="7"/>
        <v>5</v>
      </c>
    </row>
    <row r="30" spans="1:26" ht="11.25" customHeight="1" x14ac:dyDescent="0.2">
      <c r="A30" s="17">
        <v>26</v>
      </c>
      <c r="B30" s="79" t="s">
        <v>52</v>
      </c>
      <c r="C30" s="90">
        <v>1</v>
      </c>
      <c r="D30" s="91">
        <v>0</v>
      </c>
      <c r="E30" s="13">
        <f t="shared" si="0"/>
        <v>1</v>
      </c>
      <c r="F30" s="88">
        <v>0</v>
      </c>
      <c r="G30" s="89">
        <v>1</v>
      </c>
      <c r="H30" s="59">
        <f t="shared" si="1"/>
        <v>1</v>
      </c>
      <c r="I30" s="88">
        <v>2</v>
      </c>
      <c r="J30" s="89">
        <v>1</v>
      </c>
      <c r="K30" s="13">
        <f t="shared" si="2"/>
        <v>3</v>
      </c>
      <c r="L30" s="88">
        <v>2</v>
      </c>
      <c r="M30" s="89">
        <v>0</v>
      </c>
      <c r="N30" s="13">
        <f t="shared" si="3"/>
        <v>2</v>
      </c>
      <c r="O30" s="88">
        <v>0</v>
      </c>
      <c r="P30" s="89">
        <v>1</v>
      </c>
      <c r="Q30" s="13">
        <f t="shared" si="4"/>
        <v>1</v>
      </c>
      <c r="R30" s="88">
        <v>0</v>
      </c>
      <c r="S30" s="89">
        <v>0</v>
      </c>
      <c r="T30" s="13">
        <f t="shared" si="5"/>
        <v>0</v>
      </c>
      <c r="U30" s="88">
        <v>2</v>
      </c>
      <c r="V30" s="89">
        <v>4</v>
      </c>
      <c r="W30" s="13">
        <f t="shared" si="6"/>
        <v>6</v>
      </c>
      <c r="X30" s="88">
        <v>1</v>
      </c>
      <c r="Y30" s="89">
        <v>0</v>
      </c>
      <c r="Z30" s="59">
        <f t="shared" si="7"/>
        <v>1</v>
      </c>
    </row>
    <row r="31" spans="1:26" ht="11.25" customHeight="1" x14ac:dyDescent="0.2">
      <c r="A31" s="46">
        <v>27</v>
      </c>
      <c r="B31" s="79" t="s">
        <v>52</v>
      </c>
      <c r="C31" s="88">
        <v>1</v>
      </c>
      <c r="D31" s="89">
        <v>3</v>
      </c>
      <c r="E31" s="57">
        <f t="shared" si="0"/>
        <v>4</v>
      </c>
      <c r="F31" s="88">
        <v>1</v>
      </c>
      <c r="G31" s="89">
        <v>2</v>
      </c>
      <c r="H31" s="58">
        <f t="shared" si="1"/>
        <v>3</v>
      </c>
      <c r="I31" s="88">
        <v>2</v>
      </c>
      <c r="J31" s="89">
        <v>2</v>
      </c>
      <c r="K31" s="57">
        <f t="shared" si="2"/>
        <v>4</v>
      </c>
      <c r="L31" s="88">
        <v>2</v>
      </c>
      <c r="M31" s="89">
        <v>3</v>
      </c>
      <c r="N31" s="57">
        <f t="shared" si="3"/>
        <v>5</v>
      </c>
      <c r="O31" s="88">
        <v>2</v>
      </c>
      <c r="P31" s="89">
        <v>1</v>
      </c>
      <c r="Q31" s="57">
        <f t="shared" si="4"/>
        <v>3</v>
      </c>
      <c r="R31" s="88">
        <v>2</v>
      </c>
      <c r="S31" s="89">
        <v>2</v>
      </c>
      <c r="T31" s="57">
        <f t="shared" si="5"/>
        <v>4</v>
      </c>
      <c r="U31" s="88">
        <v>1</v>
      </c>
      <c r="V31" s="89">
        <v>4</v>
      </c>
      <c r="W31" s="57">
        <f t="shared" si="6"/>
        <v>5</v>
      </c>
      <c r="X31" s="88">
        <v>2</v>
      </c>
      <c r="Y31" s="89">
        <v>4</v>
      </c>
      <c r="Z31" s="58">
        <f t="shared" si="7"/>
        <v>6</v>
      </c>
    </row>
    <row r="32" spans="1:26" ht="11.25" customHeight="1" x14ac:dyDescent="0.2">
      <c r="A32" s="46">
        <v>28</v>
      </c>
      <c r="B32" s="79" t="s">
        <v>52</v>
      </c>
      <c r="C32" s="88"/>
      <c r="D32" s="89"/>
      <c r="E32" s="13">
        <f t="shared" si="0"/>
        <v>0</v>
      </c>
      <c r="F32" s="88"/>
      <c r="G32" s="89"/>
      <c r="H32" s="59">
        <f t="shared" si="1"/>
        <v>0</v>
      </c>
      <c r="I32" s="88"/>
      <c r="J32" s="89"/>
      <c r="K32" s="13">
        <f t="shared" si="2"/>
        <v>0</v>
      </c>
      <c r="L32" s="88"/>
      <c r="M32" s="89"/>
      <c r="N32" s="13">
        <f t="shared" si="3"/>
        <v>0</v>
      </c>
      <c r="O32" s="88"/>
      <c r="P32" s="89"/>
      <c r="Q32" s="13">
        <f t="shared" si="4"/>
        <v>0</v>
      </c>
      <c r="R32" s="88"/>
      <c r="S32" s="89"/>
      <c r="T32" s="13">
        <f t="shared" si="5"/>
        <v>0</v>
      </c>
      <c r="U32" s="88"/>
      <c r="V32" s="89"/>
      <c r="W32" s="13">
        <f t="shared" si="6"/>
        <v>0</v>
      </c>
      <c r="X32" s="88"/>
      <c r="Y32" s="89"/>
      <c r="Z32" s="59">
        <f t="shared" si="7"/>
        <v>0</v>
      </c>
    </row>
    <row r="33" spans="1:26" ht="11.25" customHeight="1" x14ac:dyDescent="0.2">
      <c r="A33" s="46">
        <v>29</v>
      </c>
      <c r="B33" s="79" t="s">
        <v>52</v>
      </c>
      <c r="C33" s="90">
        <v>0</v>
      </c>
      <c r="D33" s="91">
        <v>1</v>
      </c>
      <c r="E33" s="57">
        <f t="shared" si="0"/>
        <v>1</v>
      </c>
      <c r="F33" s="88">
        <v>1</v>
      </c>
      <c r="G33" s="89">
        <v>0</v>
      </c>
      <c r="H33" s="58">
        <f t="shared" si="1"/>
        <v>1</v>
      </c>
      <c r="I33" s="88">
        <v>1</v>
      </c>
      <c r="J33" s="89">
        <v>1</v>
      </c>
      <c r="K33" s="57">
        <f t="shared" si="2"/>
        <v>2</v>
      </c>
      <c r="L33" s="88">
        <v>2</v>
      </c>
      <c r="M33" s="89">
        <v>0</v>
      </c>
      <c r="N33" s="57">
        <f t="shared" si="3"/>
        <v>2</v>
      </c>
      <c r="O33" s="88">
        <v>0</v>
      </c>
      <c r="P33" s="89">
        <v>0</v>
      </c>
      <c r="Q33" s="57">
        <f t="shared" si="4"/>
        <v>0</v>
      </c>
      <c r="R33" s="88">
        <v>0</v>
      </c>
      <c r="S33" s="89">
        <v>0</v>
      </c>
      <c r="T33" s="57">
        <f t="shared" si="5"/>
        <v>0</v>
      </c>
      <c r="U33" s="88">
        <v>2</v>
      </c>
      <c r="V33" s="89">
        <v>3</v>
      </c>
      <c r="W33" s="57">
        <f t="shared" si="6"/>
        <v>5</v>
      </c>
      <c r="X33" s="88">
        <v>1</v>
      </c>
      <c r="Y33" s="89">
        <v>0</v>
      </c>
      <c r="Z33" s="58">
        <f t="shared" si="7"/>
        <v>1</v>
      </c>
    </row>
    <row r="34" spans="1:26" ht="11.25" customHeight="1" x14ac:dyDescent="0.2">
      <c r="A34" s="46">
        <v>30</v>
      </c>
      <c r="B34" s="79" t="s">
        <v>52</v>
      </c>
      <c r="C34" s="88">
        <v>0</v>
      </c>
      <c r="D34" s="89">
        <v>1</v>
      </c>
      <c r="E34" s="13">
        <f t="shared" si="0"/>
        <v>1</v>
      </c>
      <c r="F34" s="88">
        <v>0</v>
      </c>
      <c r="G34" s="89">
        <v>1</v>
      </c>
      <c r="H34" s="59">
        <f t="shared" si="1"/>
        <v>1</v>
      </c>
      <c r="I34" s="88">
        <v>1</v>
      </c>
      <c r="J34" s="89">
        <v>0</v>
      </c>
      <c r="K34" s="13">
        <f t="shared" si="2"/>
        <v>1</v>
      </c>
      <c r="L34" s="88">
        <v>1</v>
      </c>
      <c r="M34" s="89">
        <v>0</v>
      </c>
      <c r="N34" s="13">
        <f t="shared" si="3"/>
        <v>1</v>
      </c>
      <c r="O34" s="88">
        <v>0</v>
      </c>
      <c r="P34" s="89">
        <v>1</v>
      </c>
      <c r="Q34" s="13">
        <f t="shared" si="4"/>
        <v>1</v>
      </c>
      <c r="R34" s="88">
        <v>1</v>
      </c>
      <c r="S34" s="89">
        <v>1</v>
      </c>
      <c r="T34" s="13">
        <f t="shared" si="5"/>
        <v>2</v>
      </c>
      <c r="U34" s="88">
        <v>1</v>
      </c>
      <c r="V34" s="89">
        <v>2</v>
      </c>
      <c r="W34" s="13">
        <f t="shared" si="6"/>
        <v>3</v>
      </c>
      <c r="X34" s="88">
        <v>1</v>
      </c>
      <c r="Y34" s="89">
        <v>1</v>
      </c>
      <c r="Z34" s="59">
        <f t="shared" si="7"/>
        <v>2</v>
      </c>
    </row>
    <row r="35" spans="1:26" ht="11.25" customHeight="1" x14ac:dyDescent="0.2">
      <c r="A35" s="46">
        <v>31</v>
      </c>
      <c r="B35" s="79" t="s">
        <v>52</v>
      </c>
      <c r="C35" s="90"/>
      <c r="D35" s="91"/>
      <c r="E35" s="13">
        <f t="shared" si="0"/>
        <v>0</v>
      </c>
      <c r="F35" s="88"/>
      <c r="G35" s="89"/>
      <c r="H35" s="59">
        <f t="shared" si="1"/>
        <v>0</v>
      </c>
      <c r="I35" s="88"/>
      <c r="J35" s="89"/>
      <c r="K35" s="13">
        <f t="shared" si="2"/>
        <v>0</v>
      </c>
      <c r="L35" s="88"/>
      <c r="M35" s="89"/>
      <c r="N35" s="13">
        <f t="shared" si="3"/>
        <v>0</v>
      </c>
      <c r="O35" s="88"/>
      <c r="P35" s="89"/>
      <c r="Q35" s="13">
        <f t="shared" si="4"/>
        <v>0</v>
      </c>
      <c r="R35" s="15"/>
      <c r="S35" s="12"/>
      <c r="T35" s="13">
        <f t="shared" si="5"/>
        <v>0</v>
      </c>
      <c r="U35" s="88"/>
      <c r="V35" s="89"/>
      <c r="W35" s="13">
        <f t="shared" si="6"/>
        <v>0</v>
      </c>
      <c r="X35" s="88"/>
      <c r="Y35" s="89"/>
      <c r="Z35" s="59">
        <f t="shared" si="7"/>
        <v>0</v>
      </c>
    </row>
    <row r="36" spans="1:26" ht="11.25" customHeight="1" x14ac:dyDescent="0.2">
      <c r="A36" s="46">
        <v>32</v>
      </c>
      <c r="B36" s="79"/>
      <c r="C36" s="90"/>
      <c r="D36" s="91"/>
      <c r="E36" s="57">
        <f t="shared" si="0"/>
        <v>0</v>
      </c>
      <c r="F36" s="88"/>
      <c r="G36" s="89"/>
      <c r="H36" s="58">
        <f t="shared" si="1"/>
        <v>0</v>
      </c>
      <c r="I36" s="88"/>
      <c r="J36" s="89"/>
      <c r="K36" s="57">
        <f t="shared" si="2"/>
        <v>0</v>
      </c>
      <c r="L36" s="88"/>
      <c r="M36" s="89"/>
      <c r="N36" s="57">
        <f t="shared" si="3"/>
        <v>0</v>
      </c>
      <c r="O36" s="88"/>
      <c r="P36" s="89"/>
      <c r="Q36" s="57">
        <f t="shared" si="4"/>
        <v>0</v>
      </c>
      <c r="R36" s="15"/>
      <c r="S36" s="12"/>
      <c r="T36" s="57">
        <f t="shared" si="5"/>
        <v>0</v>
      </c>
      <c r="U36" s="88"/>
      <c r="V36" s="89"/>
      <c r="W36" s="57">
        <f t="shared" si="6"/>
        <v>0</v>
      </c>
      <c r="X36" s="88"/>
      <c r="Y36" s="89"/>
      <c r="Z36" s="58">
        <f t="shared" si="7"/>
        <v>0</v>
      </c>
    </row>
    <row r="37" spans="1:26" ht="11.25" customHeight="1" x14ac:dyDescent="0.2">
      <c r="A37" s="46">
        <v>33</v>
      </c>
      <c r="B37" s="79"/>
      <c r="C37" s="7"/>
      <c r="D37" s="11"/>
      <c r="E37" s="13">
        <f t="shared" si="0"/>
        <v>0</v>
      </c>
      <c r="F37" s="15"/>
      <c r="G37" s="12"/>
      <c r="H37" s="59">
        <f t="shared" si="1"/>
        <v>0</v>
      </c>
      <c r="I37" s="88"/>
      <c r="J37" s="89"/>
      <c r="K37" s="13">
        <f t="shared" si="2"/>
        <v>0</v>
      </c>
      <c r="L37" s="88"/>
      <c r="M37" s="89"/>
      <c r="N37" s="13">
        <f t="shared" si="3"/>
        <v>0</v>
      </c>
      <c r="O37" s="88"/>
      <c r="P37" s="89"/>
      <c r="Q37" s="13">
        <f t="shared" si="4"/>
        <v>0</v>
      </c>
      <c r="R37" s="88"/>
      <c r="S37" s="89"/>
      <c r="T37" s="13">
        <f t="shared" si="5"/>
        <v>0</v>
      </c>
      <c r="U37" s="88"/>
      <c r="V37" s="89"/>
      <c r="W37" s="13">
        <f t="shared" si="6"/>
        <v>0</v>
      </c>
      <c r="X37" s="88"/>
      <c r="Y37" s="89"/>
      <c r="Z37" s="59">
        <f t="shared" si="7"/>
        <v>0</v>
      </c>
    </row>
    <row r="38" spans="1:26" ht="11.25" customHeight="1" x14ac:dyDescent="0.2">
      <c r="A38" s="46">
        <v>34</v>
      </c>
      <c r="B38" s="79"/>
      <c r="C38" s="15"/>
      <c r="D38" s="12"/>
      <c r="E38" s="57">
        <f t="shared" si="0"/>
        <v>0</v>
      </c>
      <c r="F38" s="15"/>
      <c r="G38" s="12"/>
      <c r="H38" s="58">
        <f t="shared" si="1"/>
        <v>0</v>
      </c>
      <c r="I38" s="88"/>
      <c r="J38" s="89"/>
      <c r="K38" s="57">
        <f t="shared" si="2"/>
        <v>0</v>
      </c>
      <c r="L38" s="15"/>
      <c r="M38" s="12"/>
      <c r="N38" s="57">
        <f t="shared" si="3"/>
        <v>0</v>
      </c>
      <c r="O38" s="15"/>
      <c r="P38" s="12"/>
      <c r="Q38" s="57">
        <f t="shared" si="4"/>
        <v>0</v>
      </c>
      <c r="R38" s="88"/>
      <c r="S38" s="89"/>
      <c r="T38" s="57">
        <f t="shared" si="5"/>
        <v>0</v>
      </c>
      <c r="U38" s="15"/>
      <c r="V38" s="12"/>
      <c r="W38" s="57">
        <f t="shared" si="6"/>
        <v>0</v>
      </c>
      <c r="X38" s="88"/>
      <c r="Y38" s="89"/>
      <c r="Z38" s="58">
        <f t="shared" si="7"/>
        <v>0</v>
      </c>
    </row>
    <row r="39" spans="1:26" ht="11.25" customHeight="1" thickBot="1" x14ac:dyDescent="0.25">
      <c r="A39" s="82">
        <v>35</v>
      </c>
      <c r="B39" s="79"/>
      <c r="C39" s="18"/>
      <c r="D39" s="83"/>
      <c r="E39" s="84">
        <f t="shared" si="0"/>
        <v>0</v>
      </c>
      <c r="F39" s="85"/>
      <c r="G39" s="86"/>
      <c r="H39" s="87">
        <f t="shared" si="1"/>
        <v>0</v>
      </c>
      <c r="I39" s="85"/>
      <c r="J39" s="86"/>
      <c r="K39" s="84">
        <f t="shared" si="2"/>
        <v>0</v>
      </c>
      <c r="L39" s="85"/>
      <c r="M39" s="86"/>
      <c r="N39" s="84">
        <f t="shared" si="3"/>
        <v>0</v>
      </c>
      <c r="O39" s="85"/>
      <c r="P39" s="86"/>
      <c r="Q39" s="84">
        <f t="shared" si="4"/>
        <v>0</v>
      </c>
      <c r="R39" s="85"/>
      <c r="S39" s="86"/>
      <c r="T39" s="84">
        <f t="shared" si="5"/>
        <v>0</v>
      </c>
      <c r="U39" s="85"/>
      <c r="V39" s="86"/>
      <c r="W39" s="84">
        <f t="shared" si="6"/>
        <v>0</v>
      </c>
      <c r="X39" s="85"/>
      <c r="Y39" s="86"/>
      <c r="Z39" s="87">
        <f t="shared" si="7"/>
        <v>0</v>
      </c>
    </row>
    <row r="41" spans="1:26" x14ac:dyDescent="0.2">
      <c r="B41" s="47" t="s">
        <v>39</v>
      </c>
      <c r="D41" s="81" t="s">
        <v>43</v>
      </c>
      <c r="E41" t="s">
        <v>44</v>
      </c>
    </row>
    <row r="42" spans="1:26" x14ac:dyDescent="0.2">
      <c r="D42" s="48" t="s">
        <v>43</v>
      </c>
      <c r="E42" t="s">
        <v>45</v>
      </c>
    </row>
    <row r="45" spans="1:26" x14ac:dyDescent="0.2">
      <c r="E45" s="80"/>
    </row>
    <row r="46" spans="1:26" x14ac:dyDescent="0.2">
      <c r="E46" s="80"/>
    </row>
  </sheetData>
  <sheetProtection password="CF36" sheet="1" objects="1" scenarios="1"/>
  <mergeCells count="13">
    <mergeCell ref="A1:Z1"/>
    <mergeCell ref="B2:B4"/>
    <mergeCell ref="A2:A4"/>
    <mergeCell ref="C3:E3"/>
    <mergeCell ref="F3:H3"/>
    <mergeCell ref="R3:T3"/>
    <mergeCell ref="U3:W3"/>
    <mergeCell ref="X3:Z3"/>
    <mergeCell ref="C2:H2"/>
    <mergeCell ref="I2:Z2"/>
    <mergeCell ref="I3:K3"/>
    <mergeCell ref="L3:N3"/>
    <mergeCell ref="O3:Q3"/>
  </mergeCells>
  <phoneticPr fontId="2" type="noConversion"/>
  <conditionalFormatting sqref="D41">
    <cfRule type="cellIs" dxfId="691" priority="773" operator="equal">
      <formula>0</formula>
    </cfRule>
    <cfRule type="cellIs" dxfId="690" priority="775" operator="equal">
      <formula>1</formula>
    </cfRule>
  </conditionalFormatting>
  <conditionalFormatting sqref="E45:E46">
    <cfRule type="cellIs" dxfId="689" priority="740" operator="equal">
      <formula>2</formula>
    </cfRule>
  </conditionalFormatting>
  <conditionalFormatting sqref="D42">
    <cfRule type="cellIs" dxfId="688" priority="738" operator="equal">
      <formula>0</formula>
    </cfRule>
    <cfRule type="cellIs" dxfId="687" priority="739" operator="equal">
      <formula>1</formula>
    </cfRule>
  </conditionalFormatting>
  <conditionalFormatting sqref="B5:B39">
    <cfRule type="cellIs" dxfId="686" priority="733" stopIfTrue="1" operator="equal">
      <formula>0</formula>
    </cfRule>
  </conditionalFormatting>
  <conditionalFormatting sqref="C25 F25 R25">
    <cfRule type="cellIs" dxfId="685" priority="695" operator="lessThan">
      <formula>2</formula>
    </cfRule>
    <cfRule type="cellIs" dxfId="684" priority="696" operator="equal">
      <formula>2</formula>
    </cfRule>
  </conditionalFormatting>
  <conditionalFormatting sqref="D25 G25 S25">
    <cfRule type="cellIs" dxfId="683" priority="693" operator="lessThan">
      <formula>3</formula>
    </cfRule>
    <cfRule type="cellIs" dxfId="682" priority="694" operator="greaterThan">
      <formula>2</formula>
    </cfRule>
  </conditionalFormatting>
  <conditionalFormatting sqref="R35">
    <cfRule type="cellIs" dxfId="681" priority="675" operator="lessThan">
      <formula>2</formula>
    </cfRule>
    <cfRule type="cellIs" dxfId="680" priority="676" operator="equal">
      <formula>2</formula>
    </cfRule>
  </conditionalFormatting>
  <conditionalFormatting sqref="S35">
    <cfRule type="cellIs" dxfId="679" priority="673" operator="lessThan">
      <formula>3</formula>
    </cfRule>
    <cfRule type="cellIs" dxfId="678" priority="674" operator="greaterThan">
      <formula>2</formula>
    </cfRule>
  </conditionalFormatting>
  <conditionalFormatting sqref="C37 F37 R36">
    <cfRule type="cellIs" dxfId="677" priority="671" operator="lessThan">
      <formula>2</formula>
    </cfRule>
    <cfRule type="cellIs" dxfId="676" priority="672" operator="equal">
      <formula>2</formula>
    </cfRule>
  </conditionalFormatting>
  <conditionalFormatting sqref="D37 G37 S36">
    <cfRule type="cellIs" dxfId="675" priority="669" operator="lessThan">
      <formula>3</formula>
    </cfRule>
    <cfRule type="cellIs" dxfId="674" priority="670" operator="greaterThan">
      <formula>2</formula>
    </cfRule>
  </conditionalFormatting>
  <conditionalFormatting sqref="C38:C39 F38:F39 I39 L38:L39 O38:O39 R39 U38:U39 X39">
    <cfRule type="cellIs" dxfId="673" priority="667" operator="lessThan">
      <formula>2</formula>
    </cfRule>
    <cfRule type="cellIs" dxfId="672" priority="668" operator="equal">
      <formula>2</formula>
    </cfRule>
  </conditionalFormatting>
  <conditionalFormatting sqref="D38:D39 G38:G39 J39 M38:M39 P38:P39 S39 V38:V39 Y39">
    <cfRule type="cellIs" dxfId="671" priority="665" operator="lessThan">
      <formula>3</formula>
    </cfRule>
    <cfRule type="cellIs" dxfId="670" priority="666" operator="greaterThan">
      <formula>2</formula>
    </cfRule>
  </conditionalFormatting>
  <conditionalFormatting sqref="C5 C24">
    <cfRule type="cellIs" dxfId="669" priority="663" operator="lessThan">
      <formula>2</formula>
    </cfRule>
    <cfRule type="cellIs" dxfId="668" priority="664" operator="equal">
      <formula>2</formula>
    </cfRule>
  </conditionalFormatting>
  <conditionalFormatting sqref="D5 D24">
    <cfRule type="cellIs" dxfId="667" priority="661" operator="lessThan">
      <formula>3</formula>
    </cfRule>
    <cfRule type="cellIs" dxfId="666" priority="662" operator="greaterThan">
      <formula>2</formula>
    </cfRule>
  </conditionalFormatting>
  <conditionalFormatting sqref="C6:C7">
    <cfRule type="cellIs" dxfId="665" priority="659" operator="lessThan">
      <formula>2</formula>
    </cfRule>
    <cfRule type="cellIs" dxfId="664" priority="660" operator="equal">
      <formula>2</formula>
    </cfRule>
  </conditionalFormatting>
  <conditionalFormatting sqref="D6:D7">
    <cfRule type="cellIs" dxfId="663" priority="657" operator="lessThan">
      <formula>3</formula>
    </cfRule>
    <cfRule type="cellIs" dxfId="662" priority="658" operator="greaterThan">
      <formula>2</formula>
    </cfRule>
  </conditionalFormatting>
  <conditionalFormatting sqref="C8:C9">
    <cfRule type="cellIs" dxfId="661" priority="655" operator="lessThan">
      <formula>2</formula>
    </cfRule>
    <cfRule type="cellIs" dxfId="660" priority="656" operator="equal">
      <formula>2</formula>
    </cfRule>
  </conditionalFormatting>
  <conditionalFormatting sqref="D8:D9">
    <cfRule type="cellIs" dxfId="659" priority="653" operator="lessThan">
      <formula>3</formula>
    </cfRule>
    <cfRule type="cellIs" dxfId="658" priority="654" operator="greaterThan">
      <formula>2</formula>
    </cfRule>
  </conditionalFormatting>
  <conditionalFormatting sqref="C10:C11">
    <cfRule type="cellIs" dxfId="657" priority="651" operator="lessThan">
      <formula>2</formula>
    </cfRule>
    <cfRule type="cellIs" dxfId="656" priority="652" operator="equal">
      <formula>2</formula>
    </cfRule>
  </conditionalFormatting>
  <conditionalFormatting sqref="D10:D11">
    <cfRule type="cellIs" dxfId="655" priority="649" operator="lessThan">
      <formula>3</formula>
    </cfRule>
    <cfRule type="cellIs" dxfId="654" priority="650" operator="greaterThan">
      <formula>2</formula>
    </cfRule>
  </conditionalFormatting>
  <conditionalFormatting sqref="C12:C13">
    <cfRule type="cellIs" dxfId="653" priority="647" operator="lessThan">
      <formula>2</formula>
    </cfRule>
    <cfRule type="cellIs" dxfId="652" priority="648" operator="equal">
      <formula>2</formula>
    </cfRule>
  </conditionalFormatting>
  <conditionalFormatting sqref="D12:D13">
    <cfRule type="cellIs" dxfId="651" priority="645" operator="lessThan">
      <formula>3</formula>
    </cfRule>
    <cfRule type="cellIs" dxfId="650" priority="646" operator="greaterThan">
      <formula>2</formula>
    </cfRule>
  </conditionalFormatting>
  <conditionalFormatting sqref="C14">
    <cfRule type="cellIs" dxfId="649" priority="643" operator="lessThan">
      <formula>2</formula>
    </cfRule>
    <cfRule type="cellIs" dxfId="648" priority="644" operator="equal">
      <formula>2</formula>
    </cfRule>
  </conditionalFormatting>
  <conditionalFormatting sqref="D14">
    <cfRule type="cellIs" dxfId="647" priority="641" operator="lessThan">
      <formula>3</formula>
    </cfRule>
    <cfRule type="cellIs" dxfId="646" priority="642" operator="greaterThan">
      <formula>2</formula>
    </cfRule>
  </conditionalFormatting>
  <conditionalFormatting sqref="C15">
    <cfRule type="cellIs" dxfId="645" priority="639" operator="lessThan">
      <formula>2</formula>
    </cfRule>
    <cfRule type="cellIs" dxfId="644" priority="640" operator="equal">
      <formula>2</formula>
    </cfRule>
  </conditionalFormatting>
  <conditionalFormatting sqref="D15">
    <cfRule type="cellIs" dxfId="643" priority="637" operator="lessThan">
      <formula>3</formula>
    </cfRule>
    <cfRule type="cellIs" dxfId="642" priority="638" operator="greaterThan">
      <formula>2</formula>
    </cfRule>
  </conditionalFormatting>
  <conditionalFormatting sqref="C16">
    <cfRule type="cellIs" dxfId="641" priority="635" operator="lessThan">
      <formula>2</formula>
    </cfRule>
    <cfRule type="cellIs" dxfId="640" priority="636" operator="equal">
      <formula>2</formula>
    </cfRule>
  </conditionalFormatting>
  <conditionalFormatting sqref="D16">
    <cfRule type="cellIs" dxfId="639" priority="633" operator="lessThan">
      <formula>3</formula>
    </cfRule>
    <cfRule type="cellIs" dxfId="638" priority="634" operator="greaterThan">
      <formula>2</formula>
    </cfRule>
  </conditionalFormatting>
  <conditionalFormatting sqref="C17:C18">
    <cfRule type="cellIs" dxfId="637" priority="631" operator="lessThan">
      <formula>2</formula>
    </cfRule>
    <cfRule type="cellIs" dxfId="636" priority="632" operator="equal">
      <formula>2</formula>
    </cfRule>
  </conditionalFormatting>
  <conditionalFormatting sqref="D17:D18">
    <cfRule type="cellIs" dxfId="635" priority="629" operator="lessThan">
      <formula>3</formula>
    </cfRule>
    <cfRule type="cellIs" dxfId="634" priority="630" operator="greaterThan">
      <formula>2</formula>
    </cfRule>
  </conditionalFormatting>
  <conditionalFormatting sqref="C19">
    <cfRule type="cellIs" dxfId="633" priority="627" operator="lessThan">
      <formula>2</formula>
    </cfRule>
    <cfRule type="cellIs" dxfId="632" priority="628" operator="equal">
      <formula>2</formula>
    </cfRule>
  </conditionalFormatting>
  <conditionalFormatting sqref="D19">
    <cfRule type="cellIs" dxfId="631" priority="625" operator="lessThan">
      <formula>3</formula>
    </cfRule>
    <cfRule type="cellIs" dxfId="630" priority="626" operator="greaterThan">
      <formula>2</formula>
    </cfRule>
  </conditionalFormatting>
  <conditionalFormatting sqref="C20:C21">
    <cfRule type="cellIs" dxfId="629" priority="623" operator="lessThan">
      <formula>2</formula>
    </cfRule>
    <cfRule type="cellIs" dxfId="628" priority="624" operator="equal">
      <formula>2</formula>
    </cfRule>
  </conditionalFormatting>
  <conditionalFormatting sqref="D20:D21">
    <cfRule type="cellIs" dxfId="627" priority="621" operator="lessThan">
      <formula>3</formula>
    </cfRule>
    <cfRule type="cellIs" dxfId="626" priority="622" operator="greaterThan">
      <formula>2</formula>
    </cfRule>
  </conditionalFormatting>
  <conditionalFormatting sqref="C22:C23">
    <cfRule type="cellIs" dxfId="625" priority="619" operator="lessThan">
      <formula>2</formula>
    </cfRule>
    <cfRule type="cellIs" dxfId="624" priority="620" operator="equal">
      <formula>2</formula>
    </cfRule>
  </conditionalFormatting>
  <conditionalFormatting sqref="D22:D23">
    <cfRule type="cellIs" dxfId="623" priority="617" operator="lessThan">
      <formula>3</formula>
    </cfRule>
    <cfRule type="cellIs" dxfId="622" priority="618" operator="greaterThan">
      <formula>2</formula>
    </cfRule>
  </conditionalFormatting>
  <conditionalFormatting sqref="F5 F24">
    <cfRule type="cellIs" dxfId="621" priority="615" operator="lessThan">
      <formula>2</formula>
    </cfRule>
    <cfRule type="cellIs" dxfId="620" priority="616" operator="equal">
      <formula>2</formula>
    </cfRule>
  </conditionalFormatting>
  <conditionalFormatting sqref="G5 G24">
    <cfRule type="cellIs" dxfId="619" priority="613" operator="lessThan">
      <formula>3</formula>
    </cfRule>
    <cfRule type="cellIs" dxfId="618" priority="614" operator="greaterThan">
      <formula>2</formula>
    </cfRule>
  </conditionalFormatting>
  <conditionalFormatting sqref="F6:F7">
    <cfRule type="cellIs" dxfId="617" priority="611" operator="lessThan">
      <formula>2</formula>
    </cfRule>
    <cfRule type="cellIs" dxfId="616" priority="612" operator="equal">
      <formula>2</formula>
    </cfRule>
  </conditionalFormatting>
  <conditionalFormatting sqref="G6:G7">
    <cfRule type="cellIs" dxfId="615" priority="609" operator="lessThan">
      <formula>3</formula>
    </cfRule>
    <cfRule type="cellIs" dxfId="614" priority="610" operator="greaterThan">
      <formula>2</formula>
    </cfRule>
  </conditionalFormatting>
  <conditionalFormatting sqref="F8:F9">
    <cfRule type="cellIs" dxfId="613" priority="607" operator="lessThan">
      <formula>2</formula>
    </cfRule>
    <cfRule type="cellIs" dxfId="612" priority="608" operator="equal">
      <formula>2</formula>
    </cfRule>
  </conditionalFormatting>
  <conditionalFormatting sqref="G8:G9">
    <cfRule type="cellIs" dxfId="611" priority="605" operator="lessThan">
      <formula>3</formula>
    </cfRule>
    <cfRule type="cellIs" dxfId="610" priority="606" operator="greaterThan">
      <formula>2</formula>
    </cfRule>
  </conditionalFormatting>
  <conditionalFormatting sqref="F10:F11">
    <cfRule type="cellIs" dxfId="609" priority="603" operator="lessThan">
      <formula>2</formula>
    </cfRule>
    <cfRule type="cellIs" dxfId="608" priority="604" operator="equal">
      <formula>2</formula>
    </cfRule>
  </conditionalFormatting>
  <conditionalFormatting sqref="G10:G11">
    <cfRule type="cellIs" dxfId="607" priority="601" operator="lessThan">
      <formula>3</formula>
    </cfRule>
    <cfRule type="cellIs" dxfId="606" priority="602" operator="greaterThan">
      <formula>2</formula>
    </cfRule>
  </conditionalFormatting>
  <conditionalFormatting sqref="F12:F13">
    <cfRule type="cellIs" dxfId="605" priority="599" operator="lessThan">
      <formula>2</formula>
    </cfRule>
    <cfRule type="cellIs" dxfId="604" priority="600" operator="equal">
      <formula>2</formula>
    </cfRule>
  </conditionalFormatting>
  <conditionalFormatting sqref="G12:G13">
    <cfRule type="cellIs" dxfId="603" priority="597" operator="lessThan">
      <formula>3</formula>
    </cfRule>
    <cfRule type="cellIs" dxfId="602" priority="598" operator="greaterThan">
      <formula>2</formula>
    </cfRule>
  </conditionalFormatting>
  <conditionalFormatting sqref="F14">
    <cfRule type="cellIs" dxfId="601" priority="595" operator="lessThan">
      <formula>2</formula>
    </cfRule>
    <cfRule type="cellIs" dxfId="600" priority="596" operator="equal">
      <formula>2</formula>
    </cfRule>
  </conditionalFormatting>
  <conditionalFormatting sqref="G14">
    <cfRule type="cellIs" dxfId="599" priority="593" operator="lessThan">
      <formula>3</formula>
    </cfRule>
    <cfRule type="cellIs" dxfId="598" priority="594" operator="greaterThan">
      <formula>2</formula>
    </cfRule>
  </conditionalFormatting>
  <conditionalFormatting sqref="F15">
    <cfRule type="cellIs" dxfId="597" priority="591" operator="lessThan">
      <formula>2</formula>
    </cfRule>
    <cfRule type="cellIs" dxfId="596" priority="592" operator="equal">
      <formula>2</formula>
    </cfRule>
  </conditionalFormatting>
  <conditionalFormatting sqref="G15">
    <cfRule type="cellIs" dxfId="595" priority="589" operator="lessThan">
      <formula>3</formula>
    </cfRule>
    <cfRule type="cellIs" dxfId="594" priority="590" operator="greaterThan">
      <formula>2</formula>
    </cfRule>
  </conditionalFormatting>
  <conditionalFormatting sqref="F16">
    <cfRule type="cellIs" dxfId="593" priority="587" operator="lessThan">
      <formula>2</formula>
    </cfRule>
    <cfRule type="cellIs" dxfId="592" priority="588" operator="equal">
      <formula>2</formula>
    </cfRule>
  </conditionalFormatting>
  <conditionalFormatting sqref="G16">
    <cfRule type="cellIs" dxfId="591" priority="585" operator="lessThan">
      <formula>3</formula>
    </cfRule>
    <cfRule type="cellIs" dxfId="590" priority="586" operator="greaterThan">
      <formula>2</formula>
    </cfRule>
  </conditionalFormatting>
  <conditionalFormatting sqref="F17:F18">
    <cfRule type="cellIs" dxfId="589" priority="583" operator="lessThan">
      <formula>2</formula>
    </cfRule>
    <cfRule type="cellIs" dxfId="588" priority="584" operator="equal">
      <formula>2</formula>
    </cfRule>
  </conditionalFormatting>
  <conditionalFormatting sqref="G17:G18">
    <cfRule type="cellIs" dxfId="587" priority="581" operator="lessThan">
      <formula>3</formula>
    </cfRule>
    <cfRule type="cellIs" dxfId="586" priority="582" operator="greaterThan">
      <formula>2</formula>
    </cfRule>
  </conditionalFormatting>
  <conditionalFormatting sqref="F19">
    <cfRule type="cellIs" dxfId="585" priority="579" operator="lessThan">
      <formula>2</formula>
    </cfRule>
    <cfRule type="cellIs" dxfId="584" priority="580" operator="equal">
      <formula>2</formula>
    </cfRule>
  </conditionalFormatting>
  <conditionalFormatting sqref="G19">
    <cfRule type="cellIs" dxfId="583" priority="577" operator="lessThan">
      <formula>3</formula>
    </cfRule>
    <cfRule type="cellIs" dxfId="582" priority="578" operator="greaterThan">
      <formula>2</formula>
    </cfRule>
  </conditionalFormatting>
  <conditionalFormatting sqref="F20:F21">
    <cfRule type="cellIs" dxfId="581" priority="575" operator="lessThan">
      <formula>2</formula>
    </cfRule>
    <cfRule type="cellIs" dxfId="580" priority="576" operator="equal">
      <formula>2</formula>
    </cfRule>
  </conditionalFormatting>
  <conditionalFormatting sqref="G20:G21">
    <cfRule type="cellIs" dxfId="579" priority="573" operator="lessThan">
      <formula>3</formula>
    </cfRule>
    <cfRule type="cellIs" dxfId="578" priority="574" operator="greaterThan">
      <formula>2</formula>
    </cfRule>
  </conditionalFormatting>
  <conditionalFormatting sqref="F22:F23">
    <cfRule type="cellIs" dxfId="577" priority="571" operator="lessThan">
      <formula>2</formula>
    </cfRule>
    <cfRule type="cellIs" dxfId="576" priority="572" operator="equal">
      <formula>2</formula>
    </cfRule>
  </conditionalFormatting>
  <conditionalFormatting sqref="G22:G23">
    <cfRule type="cellIs" dxfId="575" priority="569" operator="lessThan">
      <formula>3</formula>
    </cfRule>
    <cfRule type="cellIs" dxfId="574" priority="570" operator="greaterThan">
      <formula>2</formula>
    </cfRule>
  </conditionalFormatting>
  <conditionalFormatting sqref="I5 I24">
    <cfRule type="cellIs" dxfId="573" priority="567" operator="lessThan">
      <formula>2</formula>
    </cfRule>
    <cfRule type="cellIs" dxfId="572" priority="568" operator="equal">
      <formula>2</formula>
    </cfRule>
  </conditionalFormatting>
  <conditionalFormatting sqref="J5 J24">
    <cfRule type="cellIs" dxfId="571" priority="565" operator="lessThan">
      <formula>3</formula>
    </cfRule>
    <cfRule type="cellIs" dxfId="570" priority="566" operator="greaterThan">
      <formula>2</formula>
    </cfRule>
  </conditionalFormatting>
  <conditionalFormatting sqref="I6:I7">
    <cfRule type="cellIs" dxfId="569" priority="563" operator="lessThan">
      <formula>2</formula>
    </cfRule>
    <cfRule type="cellIs" dxfId="568" priority="564" operator="equal">
      <formula>2</formula>
    </cfRule>
  </conditionalFormatting>
  <conditionalFormatting sqref="J6:J7">
    <cfRule type="cellIs" dxfId="567" priority="561" operator="lessThan">
      <formula>3</formula>
    </cfRule>
    <cfRule type="cellIs" dxfId="566" priority="562" operator="greaterThan">
      <formula>2</formula>
    </cfRule>
  </conditionalFormatting>
  <conditionalFormatting sqref="I8:I9">
    <cfRule type="cellIs" dxfId="565" priority="559" operator="lessThan">
      <formula>2</formula>
    </cfRule>
    <cfRule type="cellIs" dxfId="564" priority="560" operator="equal">
      <formula>2</formula>
    </cfRule>
  </conditionalFormatting>
  <conditionalFormatting sqref="J8:J9">
    <cfRule type="cellIs" dxfId="563" priority="557" operator="lessThan">
      <formula>3</formula>
    </cfRule>
    <cfRule type="cellIs" dxfId="562" priority="558" operator="greaterThan">
      <formula>2</formula>
    </cfRule>
  </conditionalFormatting>
  <conditionalFormatting sqref="I10:I11">
    <cfRule type="cellIs" dxfId="561" priority="555" operator="lessThan">
      <formula>2</formula>
    </cfRule>
    <cfRule type="cellIs" dxfId="560" priority="556" operator="equal">
      <formula>2</formula>
    </cfRule>
  </conditionalFormatting>
  <conditionalFormatting sqref="J10:J11">
    <cfRule type="cellIs" dxfId="559" priority="553" operator="lessThan">
      <formula>3</formula>
    </cfRule>
    <cfRule type="cellIs" dxfId="558" priority="554" operator="greaterThan">
      <formula>2</formula>
    </cfRule>
  </conditionalFormatting>
  <conditionalFormatting sqref="I12:I13">
    <cfRule type="cellIs" dxfId="557" priority="551" operator="lessThan">
      <formula>2</formula>
    </cfRule>
    <cfRule type="cellIs" dxfId="556" priority="552" operator="equal">
      <formula>2</formula>
    </cfRule>
  </conditionalFormatting>
  <conditionalFormatting sqref="J12:J13">
    <cfRule type="cellIs" dxfId="555" priority="549" operator="lessThan">
      <formula>3</formula>
    </cfRule>
    <cfRule type="cellIs" dxfId="554" priority="550" operator="greaterThan">
      <formula>2</formula>
    </cfRule>
  </conditionalFormatting>
  <conditionalFormatting sqref="I14">
    <cfRule type="cellIs" dxfId="553" priority="547" operator="lessThan">
      <formula>2</formula>
    </cfRule>
    <cfRule type="cellIs" dxfId="552" priority="548" operator="equal">
      <formula>2</formula>
    </cfRule>
  </conditionalFormatting>
  <conditionalFormatting sqref="J14">
    <cfRule type="cellIs" dxfId="551" priority="545" operator="lessThan">
      <formula>3</formula>
    </cfRule>
    <cfRule type="cellIs" dxfId="550" priority="546" operator="greaterThan">
      <formula>2</formula>
    </cfRule>
  </conditionalFormatting>
  <conditionalFormatting sqref="I15">
    <cfRule type="cellIs" dxfId="549" priority="543" operator="lessThan">
      <formula>2</formula>
    </cfRule>
    <cfRule type="cellIs" dxfId="548" priority="544" operator="equal">
      <formula>2</formula>
    </cfRule>
  </conditionalFormatting>
  <conditionalFormatting sqref="J15">
    <cfRule type="cellIs" dxfId="547" priority="541" operator="lessThan">
      <formula>3</formula>
    </cfRule>
    <cfRule type="cellIs" dxfId="546" priority="542" operator="greaterThan">
      <formula>2</formula>
    </cfRule>
  </conditionalFormatting>
  <conditionalFormatting sqref="I16">
    <cfRule type="cellIs" dxfId="545" priority="539" operator="lessThan">
      <formula>2</formula>
    </cfRule>
    <cfRule type="cellIs" dxfId="544" priority="540" operator="equal">
      <formula>2</formula>
    </cfRule>
  </conditionalFormatting>
  <conditionalFormatting sqref="J16">
    <cfRule type="cellIs" dxfId="543" priority="537" operator="lessThan">
      <formula>3</formula>
    </cfRule>
    <cfRule type="cellIs" dxfId="542" priority="538" operator="greaterThan">
      <formula>2</formula>
    </cfRule>
  </conditionalFormatting>
  <conditionalFormatting sqref="I17:I18">
    <cfRule type="cellIs" dxfId="541" priority="535" operator="lessThan">
      <formula>2</formula>
    </cfRule>
    <cfRule type="cellIs" dxfId="540" priority="536" operator="equal">
      <formula>2</formula>
    </cfRule>
  </conditionalFormatting>
  <conditionalFormatting sqref="J17:J18">
    <cfRule type="cellIs" dxfId="539" priority="533" operator="lessThan">
      <formula>3</formula>
    </cfRule>
    <cfRule type="cellIs" dxfId="538" priority="534" operator="greaterThan">
      <formula>2</formula>
    </cfRule>
  </conditionalFormatting>
  <conditionalFormatting sqref="I19">
    <cfRule type="cellIs" dxfId="537" priority="531" operator="lessThan">
      <formula>2</formula>
    </cfRule>
    <cfRule type="cellIs" dxfId="536" priority="532" operator="equal">
      <formula>2</formula>
    </cfRule>
  </conditionalFormatting>
  <conditionalFormatting sqref="J19">
    <cfRule type="cellIs" dxfId="535" priority="529" operator="lessThan">
      <formula>3</formula>
    </cfRule>
    <cfRule type="cellIs" dxfId="534" priority="530" operator="greaterThan">
      <formula>2</formula>
    </cfRule>
  </conditionalFormatting>
  <conditionalFormatting sqref="I20:I21">
    <cfRule type="cellIs" dxfId="533" priority="527" operator="lessThan">
      <formula>2</formula>
    </cfRule>
    <cfRule type="cellIs" dxfId="532" priority="528" operator="equal">
      <formula>2</formula>
    </cfRule>
  </conditionalFormatting>
  <conditionalFormatting sqref="J20:J21">
    <cfRule type="cellIs" dxfId="531" priority="525" operator="lessThan">
      <formula>3</formula>
    </cfRule>
    <cfRule type="cellIs" dxfId="530" priority="526" operator="greaterThan">
      <formula>2</formula>
    </cfRule>
  </conditionalFormatting>
  <conditionalFormatting sqref="I22:I23">
    <cfRule type="cellIs" dxfId="529" priority="523" operator="lessThan">
      <formula>2</formula>
    </cfRule>
    <cfRule type="cellIs" dxfId="528" priority="524" operator="equal">
      <formula>2</formula>
    </cfRule>
  </conditionalFormatting>
  <conditionalFormatting sqref="J22:J23">
    <cfRule type="cellIs" dxfId="527" priority="521" operator="lessThan">
      <formula>3</formula>
    </cfRule>
    <cfRule type="cellIs" dxfId="526" priority="522" operator="greaterThan">
      <formula>2</formula>
    </cfRule>
  </conditionalFormatting>
  <conditionalFormatting sqref="L5 L24">
    <cfRule type="cellIs" dxfId="525" priority="519" operator="lessThan">
      <formula>2</formula>
    </cfRule>
    <cfRule type="cellIs" dxfId="524" priority="520" operator="equal">
      <formula>2</formula>
    </cfRule>
  </conditionalFormatting>
  <conditionalFormatting sqref="M5 M24">
    <cfRule type="cellIs" dxfId="523" priority="517" operator="lessThan">
      <formula>3</formula>
    </cfRule>
    <cfRule type="cellIs" dxfId="522" priority="518" operator="greaterThan">
      <formula>2</formula>
    </cfRule>
  </conditionalFormatting>
  <conditionalFormatting sqref="L6:L7">
    <cfRule type="cellIs" dxfId="521" priority="515" operator="lessThan">
      <formula>2</formula>
    </cfRule>
    <cfRule type="cellIs" dxfId="520" priority="516" operator="equal">
      <formula>2</formula>
    </cfRule>
  </conditionalFormatting>
  <conditionalFormatting sqref="M6:M7">
    <cfRule type="cellIs" dxfId="519" priority="513" operator="lessThan">
      <formula>3</formula>
    </cfRule>
    <cfRule type="cellIs" dxfId="518" priority="514" operator="greaterThan">
      <formula>2</formula>
    </cfRule>
  </conditionalFormatting>
  <conditionalFormatting sqref="L8:L9">
    <cfRule type="cellIs" dxfId="517" priority="511" operator="lessThan">
      <formula>2</formula>
    </cfRule>
    <cfRule type="cellIs" dxfId="516" priority="512" operator="equal">
      <formula>2</formula>
    </cfRule>
  </conditionalFormatting>
  <conditionalFormatting sqref="M8:M9">
    <cfRule type="cellIs" dxfId="515" priority="509" operator="lessThan">
      <formula>3</formula>
    </cfRule>
    <cfRule type="cellIs" dxfId="514" priority="510" operator="greaterThan">
      <formula>2</formula>
    </cfRule>
  </conditionalFormatting>
  <conditionalFormatting sqref="L10:L11">
    <cfRule type="cellIs" dxfId="513" priority="507" operator="lessThan">
      <formula>2</formula>
    </cfRule>
    <cfRule type="cellIs" dxfId="512" priority="508" operator="equal">
      <formula>2</formula>
    </cfRule>
  </conditionalFormatting>
  <conditionalFormatting sqref="M10:M11">
    <cfRule type="cellIs" dxfId="511" priority="505" operator="lessThan">
      <formula>3</formula>
    </cfRule>
    <cfRule type="cellIs" dxfId="510" priority="506" operator="greaterThan">
      <formula>2</formula>
    </cfRule>
  </conditionalFormatting>
  <conditionalFormatting sqref="L12:L13">
    <cfRule type="cellIs" dxfId="509" priority="503" operator="lessThan">
      <formula>2</formula>
    </cfRule>
    <cfRule type="cellIs" dxfId="508" priority="504" operator="equal">
      <formula>2</formula>
    </cfRule>
  </conditionalFormatting>
  <conditionalFormatting sqref="M12:M13">
    <cfRule type="cellIs" dxfId="507" priority="501" operator="lessThan">
      <formula>3</formula>
    </cfRule>
    <cfRule type="cellIs" dxfId="506" priority="502" operator="greaterThan">
      <formula>2</formula>
    </cfRule>
  </conditionalFormatting>
  <conditionalFormatting sqref="L14">
    <cfRule type="cellIs" dxfId="505" priority="499" operator="lessThan">
      <formula>2</formula>
    </cfRule>
    <cfRule type="cellIs" dxfId="504" priority="500" operator="equal">
      <formula>2</formula>
    </cfRule>
  </conditionalFormatting>
  <conditionalFormatting sqref="M14">
    <cfRule type="cellIs" dxfId="503" priority="497" operator="lessThan">
      <formula>3</formula>
    </cfRule>
    <cfRule type="cellIs" dxfId="502" priority="498" operator="greaterThan">
      <formula>2</formula>
    </cfRule>
  </conditionalFormatting>
  <conditionalFormatting sqref="L15">
    <cfRule type="cellIs" dxfId="501" priority="495" operator="lessThan">
      <formula>2</formula>
    </cfRule>
    <cfRule type="cellIs" dxfId="500" priority="496" operator="equal">
      <formula>2</formula>
    </cfRule>
  </conditionalFormatting>
  <conditionalFormatting sqref="M15">
    <cfRule type="cellIs" dxfId="499" priority="493" operator="lessThan">
      <formula>3</formula>
    </cfRule>
    <cfRule type="cellIs" dxfId="498" priority="494" operator="greaterThan">
      <formula>2</formula>
    </cfRule>
  </conditionalFormatting>
  <conditionalFormatting sqref="L16">
    <cfRule type="cellIs" dxfId="497" priority="491" operator="lessThan">
      <formula>2</formula>
    </cfRule>
    <cfRule type="cellIs" dxfId="496" priority="492" operator="equal">
      <formula>2</formula>
    </cfRule>
  </conditionalFormatting>
  <conditionalFormatting sqref="M16">
    <cfRule type="cellIs" dxfId="495" priority="489" operator="lessThan">
      <formula>3</formula>
    </cfRule>
    <cfRule type="cellIs" dxfId="494" priority="490" operator="greaterThan">
      <formula>2</formula>
    </cfRule>
  </conditionalFormatting>
  <conditionalFormatting sqref="L17:L18">
    <cfRule type="cellIs" dxfId="493" priority="487" operator="lessThan">
      <formula>2</formula>
    </cfRule>
    <cfRule type="cellIs" dxfId="492" priority="488" operator="equal">
      <formula>2</formula>
    </cfRule>
  </conditionalFormatting>
  <conditionalFormatting sqref="M17:M18">
    <cfRule type="cellIs" dxfId="491" priority="485" operator="lessThan">
      <formula>3</formula>
    </cfRule>
    <cfRule type="cellIs" dxfId="490" priority="486" operator="greaterThan">
      <formula>2</formula>
    </cfRule>
  </conditionalFormatting>
  <conditionalFormatting sqref="L19">
    <cfRule type="cellIs" dxfId="489" priority="483" operator="lessThan">
      <formula>2</formula>
    </cfRule>
    <cfRule type="cellIs" dxfId="488" priority="484" operator="equal">
      <formula>2</formula>
    </cfRule>
  </conditionalFormatting>
  <conditionalFormatting sqref="M19">
    <cfRule type="cellIs" dxfId="487" priority="481" operator="lessThan">
      <formula>3</formula>
    </cfRule>
    <cfRule type="cellIs" dxfId="486" priority="482" operator="greaterThan">
      <formula>2</formula>
    </cfRule>
  </conditionalFormatting>
  <conditionalFormatting sqref="L20:L21">
    <cfRule type="cellIs" dxfId="485" priority="479" operator="lessThan">
      <formula>2</formula>
    </cfRule>
    <cfRule type="cellIs" dxfId="484" priority="480" operator="equal">
      <formula>2</formula>
    </cfRule>
  </conditionalFormatting>
  <conditionalFormatting sqref="M20:M21">
    <cfRule type="cellIs" dxfId="483" priority="477" operator="lessThan">
      <formula>3</formula>
    </cfRule>
    <cfRule type="cellIs" dxfId="482" priority="478" operator="greaterThan">
      <formula>2</formula>
    </cfRule>
  </conditionalFormatting>
  <conditionalFormatting sqref="L22:L23">
    <cfRule type="cellIs" dxfId="481" priority="475" operator="lessThan">
      <formula>2</formula>
    </cfRule>
    <cfRule type="cellIs" dxfId="480" priority="476" operator="equal">
      <formula>2</formula>
    </cfRule>
  </conditionalFormatting>
  <conditionalFormatting sqref="M22:M23">
    <cfRule type="cellIs" dxfId="479" priority="473" operator="lessThan">
      <formula>3</formula>
    </cfRule>
    <cfRule type="cellIs" dxfId="478" priority="474" operator="greaterThan">
      <formula>2</formula>
    </cfRule>
  </conditionalFormatting>
  <conditionalFormatting sqref="O5 O24">
    <cfRule type="cellIs" dxfId="477" priority="471" operator="lessThan">
      <formula>2</formula>
    </cfRule>
    <cfRule type="cellIs" dxfId="476" priority="472" operator="equal">
      <formula>2</formula>
    </cfRule>
  </conditionalFormatting>
  <conditionalFormatting sqref="P5 P24">
    <cfRule type="cellIs" dxfId="475" priority="469" operator="lessThan">
      <formula>3</formula>
    </cfRule>
    <cfRule type="cellIs" dxfId="474" priority="470" operator="greaterThan">
      <formula>2</formula>
    </cfRule>
  </conditionalFormatting>
  <conditionalFormatting sqref="O6:O7">
    <cfRule type="cellIs" dxfId="473" priority="467" operator="lessThan">
      <formula>2</formula>
    </cfRule>
    <cfRule type="cellIs" dxfId="472" priority="468" operator="equal">
      <formula>2</formula>
    </cfRule>
  </conditionalFormatting>
  <conditionalFormatting sqref="P6:P7">
    <cfRule type="cellIs" dxfId="471" priority="465" operator="lessThan">
      <formula>3</formula>
    </cfRule>
    <cfRule type="cellIs" dxfId="470" priority="466" operator="greaterThan">
      <formula>2</formula>
    </cfRule>
  </conditionalFormatting>
  <conditionalFormatting sqref="O8:O9">
    <cfRule type="cellIs" dxfId="469" priority="463" operator="lessThan">
      <formula>2</formula>
    </cfRule>
    <cfRule type="cellIs" dxfId="468" priority="464" operator="equal">
      <formula>2</formula>
    </cfRule>
  </conditionalFormatting>
  <conditionalFormatting sqref="P8:P9">
    <cfRule type="cellIs" dxfId="467" priority="461" operator="lessThan">
      <formula>3</formula>
    </cfRule>
    <cfRule type="cellIs" dxfId="466" priority="462" operator="greaterThan">
      <formula>2</formula>
    </cfRule>
  </conditionalFormatting>
  <conditionalFormatting sqref="O10:O11">
    <cfRule type="cellIs" dxfId="465" priority="459" operator="lessThan">
      <formula>2</formula>
    </cfRule>
    <cfRule type="cellIs" dxfId="464" priority="460" operator="equal">
      <formula>2</formula>
    </cfRule>
  </conditionalFormatting>
  <conditionalFormatting sqref="P10:P11">
    <cfRule type="cellIs" dxfId="463" priority="457" operator="lessThan">
      <formula>3</formula>
    </cfRule>
    <cfRule type="cellIs" dxfId="462" priority="458" operator="greaterThan">
      <formula>2</formula>
    </cfRule>
  </conditionalFormatting>
  <conditionalFormatting sqref="O12:O13">
    <cfRule type="cellIs" dxfId="461" priority="455" operator="lessThan">
      <formula>2</formula>
    </cfRule>
    <cfRule type="cellIs" dxfId="460" priority="456" operator="equal">
      <formula>2</formula>
    </cfRule>
  </conditionalFormatting>
  <conditionalFormatting sqref="P12:P13">
    <cfRule type="cellIs" dxfId="459" priority="453" operator="lessThan">
      <formula>3</formula>
    </cfRule>
    <cfRule type="cellIs" dxfId="458" priority="454" operator="greaterThan">
      <formula>2</formula>
    </cfRule>
  </conditionalFormatting>
  <conditionalFormatting sqref="O14">
    <cfRule type="cellIs" dxfId="457" priority="451" operator="lessThan">
      <formula>2</formula>
    </cfRule>
    <cfRule type="cellIs" dxfId="456" priority="452" operator="equal">
      <formula>2</formula>
    </cfRule>
  </conditionalFormatting>
  <conditionalFormatting sqref="P14">
    <cfRule type="cellIs" dxfId="455" priority="449" operator="lessThan">
      <formula>3</formula>
    </cfRule>
    <cfRule type="cellIs" dxfId="454" priority="450" operator="greaterThan">
      <formula>2</formula>
    </cfRule>
  </conditionalFormatting>
  <conditionalFormatting sqref="O15">
    <cfRule type="cellIs" dxfId="453" priority="447" operator="lessThan">
      <formula>2</formula>
    </cfRule>
    <cfRule type="cellIs" dxfId="452" priority="448" operator="equal">
      <formula>2</formula>
    </cfRule>
  </conditionalFormatting>
  <conditionalFormatting sqref="P15">
    <cfRule type="cellIs" dxfId="451" priority="445" operator="lessThan">
      <formula>3</formula>
    </cfRule>
    <cfRule type="cellIs" dxfId="450" priority="446" operator="greaterThan">
      <formula>2</formula>
    </cfRule>
  </conditionalFormatting>
  <conditionalFormatting sqref="O16">
    <cfRule type="cellIs" dxfId="449" priority="443" operator="lessThan">
      <formula>2</formula>
    </cfRule>
    <cfRule type="cellIs" dxfId="448" priority="444" operator="equal">
      <formula>2</formula>
    </cfRule>
  </conditionalFormatting>
  <conditionalFormatting sqref="P16">
    <cfRule type="cellIs" dxfId="447" priority="441" operator="lessThan">
      <formula>3</formula>
    </cfRule>
    <cfRule type="cellIs" dxfId="446" priority="442" operator="greaterThan">
      <formula>2</formula>
    </cfRule>
  </conditionalFormatting>
  <conditionalFormatting sqref="O17:O18">
    <cfRule type="cellIs" dxfId="445" priority="439" operator="lessThan">
      <formula>2</formula>
    </cfRule>
    <cfRule type="cellIs" dxfId="444" priority="440" operator="equal">
      <formula>2</formula>
    </cfRule>
  </conditionalFormatting>
  <conditionalFormatting sqref="P17:P18">
    <cfRule type="cellIs" dxfId="443" priority="437" operator="lessThan">
      <formula>3</formula>
    </cfRule>
    <cfRule type="cellIs" dxfId="442" priority="438" operator="greaterThan">
      <formula>2</formula>
    </cfRule>
  </conditionalFormatting>
  <conditionalFormatting sqref="O19">
    <cfRule type="cellIs" dxfId="441" priority="435" operator="lessThan">
      <formula>2</formula>
    </cfRule>
    <cfRule type="cellIs" dxfId="440" priority="436" operator="equal">
      <formula>2</formula>
    </cfRule>
  </conditionalFormatting>
  <conditionalFormatting sqref="P19">
    <cfRule type="cellIs" dxfId="439" priority="433" operator="lessThan">
      <formula>3</formula>
    </cfRule>
    <cfRule type="cellIs" dxfId="438" priority="434" operator="greaterThan">
      <formula>2</formula>
    </cfRule>
  </conditionalFormatting>
  <conditionalFormatting sqref="O20:O21">
    <cfRule type="cellIs" dxfId="437" priority="431" operator="lessThan">
      <formula>2</formula>
    </cfRule>
    <cfRule type="cellIs" dxfId="436" priority="432" operator="equal">
      <formula>2</formula>
    </cfRule>
  </conditionalFormatting>
  <conditionalFormatting sqref="P20:P21">
    <cfRule type="cellIs" dxfId="435" priority="429" operator="lessThan">
      <formula>3</formula>
    </cfRule>
    <cfRule type="cellIs" dxfId="434" priority="430" operator="greaterThan">
      <formula>2</formula>
    </cfRule>
  </conditionalFormatting>
  <conditionalFormatting sqref="O22:O23">
    <cfRule type="cellIs" dxfId="433" priority="427" operator="lessThan">
      <formula>2</formula>
    </cfRule>
    <cfRule type="cellIs" dxfId="432" priority="428" operator="equal">
      <formula>2</formula>
    </cfRule>
  </conditionalFormatting>
  <conditionalFormatting sqref="P22:P23">
    <cfRule type="cellIs" dxfId="431" priority="425" operator="lessThan">
      <formula>3</formula>
    </cfRule>
    <cfRule type="cellIs" dxfId="430" priority="426" operator="greaterThan">
      <formula>2</formula>
    </cfRule>
  </conditionalFormatting>
  <conditionalFormatting sqref="R5 R24">
    <cfRule type="cellIs" dxfId="429" priority="423" operator="lessThan">
      <formula>2</formula>
    </cfRule>
    <cfRule type="cellIs" dxfId="428" priority="424" operator="equal">
      <formula>2</formula>
    </cfRule>
  </conditionalFormatting>
  <conditionalFormatting sqref="S5 S24">
    <cfRule type="cellIs" dxfId="427" priority="421" operator="lessThan">
      <formula>3</formula>
    </cfRule>
    <cfRule type="cellIs" dxfId="426" priority="422" operator="greaterThan">
      <formula>2</formula>
    </cfRule>
  </conditionalFormatting>
  <conditionalFormatting sqref="R6:R7">
    <cfRule type="cellIs" dxfId="425" priority="419" operator="lessThan">
      <formula>2</formula>
    </cfRule>
    <cfRule type="cellIs" dxfId="424" priority="420" operator="equal">
      <formula>2</formula>
    </cfRule>
  </conditionalFormatting>
  <conditionalFormatting sqref="S6:S7">
    <cfRule type="cellIs" dxfId="423" priority="417" operator="lessThan">
      <formula>3</formula>
    </cfRule>
    <cfRule type="cellIs" dxfId="422" priority="418" operator="greaterThan">
      <formula>2</formula>
    </cfRule>
  </conditionalFormatting>
  <conditionalFormatting sqref="R8:R9">
    <cfRule type="cellIs" dxfId="421" priority="415" operator="lessThan">
      <formula>2</formula>
    </cfRule>
    <cfRule type="cellIs" dxfId="420" priority="416" operator="equal">
      <formula>2</formula>
    </cfRule>
  </conditionalFormatting>
  <conditionalFormatting sqref="S8:S9">
    <cfRule type="cellIs" dxfId="419" priority="413" operator="lessThan">
      <formula>3</formula>
    </cfRule>
    <cfRule type="cellIs" dxfId="418" priority="414" operator="greaterThan">
      <formula>2</formula>
    </cfRule>
  </conditionalFormatting>
  <conditionalFormatting sqref="R10:R11">
    <cfRule type="cellIs" dxfId="417" priority="411" operator="lessThan">
      <formula>2</formula>
    </cfRule>
    <cfRule type="cellIs" dxfId="416" priority="412" operator="equal">
      <formula>2</formula>
    </cfRule>
  </conditionalFormatting>
  <conditionalFormatting sqref="S10:S11">
    <cfRule type="cellIs" dxfId="415" priority="409" operator="lessThan">
      <formula>3</formula>
    </cfRule>
    <cfRule type="cellIs" dxfId="414" priority="410" operator="greaterThan">
      <formula>2</formula>
    </cfRule>
  </conditionalFormatting>
  <conditionalFormatting sqref="R12:R13">
    <cfRule type="cellIs" dxfId="413" priority="407" operator="lessThan">
      <formula>2</formula>
    </cfRule>
    <cfRule type="cellIs" dxfId="412" priority="408" operator="equal">
      <formula>2</formula>
    </cfRule>
  </conditionalFormatting>
  <conditionalFormatting sqref="S12:S13">
    <cfRule type="cellIs" dxfId="411" priority="405" operator="lessThan">
      <formula>3</formula>
    </cfRule>
    <cfRule type="cellIs" dxfId="410" priority="406" operator="greaterThan">
      <formula>2</formula>
    </cfRule>
  </conditionalFormatting>
  <conditionalFormatting sqref="R14">
    <cfRule type="cellIs" dxfId="409" priority="403" operator="lessThan">
      <formula>2</formula>
    </cfRule>
    <cfRule type="cellIs" dxfId="408" priority="404" operator="equal">
      <formula>2</formula>
    </cfRule>
  </conditionalFormatting>
  <conditionalFormatting sqref="S14">
    <cfRule type="cellIs" dxfId="407" priority="401" operator="lessThan">
      <formula>3</formula>
    </cfRule>
    <cfRule type="cellIs" dxfId="406" priority="402" operator="greaterThan">
      <formula>2</formula>
    </cfRule>
  </conditionalFormatting>
  <conditionalFormatting sqref="R15">
    <cfRule type="cellIs" dxfId="405" priority="399" operator="lessThan">
      <formula>2</formula>
    </cfRule>
    <cfRule type="cellIs" dxfId="404" priority="400" operator="equal">
      <formula>2</formula>
    </cfRule>
  </conditionalFormatting>
  <conditionalFormatting sqref="S15">
    <cfRule type="cellIs" dxfId="403" priority="397" operator="lessThan">
      <formula>3</formula>
    </cfRule>
    <cfRule type="cellIs" dxfId="402" priority="398" operator="greaterThan">
      <formula>2</formula>
    </cfRule>
  </conditionalFormatting>
  <conditionalFormatting sqref="R16">
    <cfRule type="cellIs" dxfId="401" priority="395" operator="lessThan">
      <formula>2</formula>
    </cfRule>
    <cfRule type="cellIs" dxfId="400" priority="396" operator="equal">
      <formula>2</formula>
    </cfRule>
  </conditionalFormatting>
  <conditionalFormatting sqref="S16">
    <cfRule type="cellIs" dxfId="399" priority="393" operator="lessThan">
      <formula>3</formula>
    </cfRule>
    <cfRule type="cellIs" dxfId="398" priority="394" operator="greaterThan">
      <formula>2</formula>
    </cfRule>
  </conditionalFormatting>
  <conditionalFormatting sqref="R17:R18">
    <cfRule type="cellIs" dxfId="397" priority="391" operator="lessThan">
      <formula>2</formula>
    </cfRule>
    <cfRule type="cellIs" dxfId="396" priority="392" operator="equal">
      <formula>2</formula>
    </cfRule>
  </conditionalFormatting>
  <conditionalFormatting sqref="S17:S18">
    <cfRule type="cellIs" dxfId="395" priority="389" operator="lessThan">
      <formula>3</formula>
    </cfRule>
    <cfRule type="cellIs" dxfId="394" priority="390" operator="greaterThan">
      <formula>2</formula>
    </cfRule>
  </conditionalFormatting>
  <conditionalFormatting sqref="R19">
    <cfRule type="cellIs" dxfId="393" priority="387" operator="lessThan">
      <formula>2</formula>
    </cfRule>
    <cfRule type="cellIs" dxfId="392" priority="388" operator="equal">
      <formula>2</formula>
    </cfRule>
  </conditionalFormatting>
  <conditionalFormatting sqref="S19">
    <cfRule type="cellIs" dxfId="391" priority="385" operator="lessThan">
      <formula>3</formula>
    </cfRule>
    <cfRule type="cellIs" dxfId="390" priority="386" operator="greaterThan">
      <formula>2</formula>
    </cfRule>
  </conditionalFormatting>
  <conditionalFormatting sqref="R20:R21">
    <cfRule type="cellIs" dxfId="389" priority="383" operator="lessThan">
      <formula>2</formula>
    </cfRule>
    <cfRule type="cellIs" dxfId="388" priority="384" operator="equal">
      <formula>2</formula>
    </cfRule>
  </conditionalFormatting>
  <conditionalFormatting sqref="S20:S21">
    <cfRule type="cellIs" dxfId="387" priority="381" operator="lessThan">
      <formula>3</formula>
    </cfRule>
    <cfRule type="cellIs" dxfId="386" priority="382" operator="greaterThan">
      <formula>2</formula>
    </cfRule>
  </conditionalFormatting>
  <conditionalFormatting sqref="R22:R23">
    <cfRule type="cellIs" dxfId="385" priority="379" operator="lessThan">
      <formula>2</formula>
    </cfRule>
    <cfRule type="cellIs" dxfId="384" priority="380" operator="equal">
      <formula>2</formula>
    </cfRule>
  </conditionalFormatting>
  <conditionalFormatting sqref="S22:S23">
    <cfRule type="cellIs" dxfId="383" priority="377" operator="lessThan">
      <formula>3</formula>
    </cfRule>
    <cfRule type="cellIs" dxfId="382" priority="378" operator="greaterThan">
      <formula>2</formula>
    </cfRule>
  </conditionalFormatting>
  <conditionalFormatting sqref="U5 U24">
    <cfRule type="cellIs" dxfId="381" priority="375" operator="lessThan">
      <formula>2</formula>
    </cfRule>
    <cfRule type="cellIs" dxfId="380" priority="376" operator="equal">
      <formula>2</formula>
    </cfRule>
  </conditionalFormatting>
  <conditionalFormatting sqref="V5 V24">
    <cfRule type="cellIs" dxfId="379" priority="373" operator="lessThan">
      <formula>3</formula>
    </cfRule>
    <cfRule type="cellIs" dxfId="378" priority="374" operator="greaterThan">
      <formula>2</formula>
    </cfRule>
  </conditionalFormatting>
  <conditionalFormatting sqref="U6:U7">
    <cfRule type="cellIs" dxfId="377" priority="371" operator="lessThan">
      <formula>2</formula>
    </cfRule>
    <cfRule type="cellIs" dxfId="376" priority="372" operator="equal">
      <formula>2</formula>
    </cfRule>
  </conditionalFormatting>
  <conditionalFormatting sqref="V6:V7">
    <cfRule type="cellIs" dxfId="375" priority="369" operator="lessThan">
      <formula>3</formula>
    </cfRule>
    <cfRule type="cellIs" dxfId="374" priority="370" operator="greaterThan">
      <formula>2</formula>
    </cfRule>
  </conditionalFormatting>
  <conditionalFormatting sqref="U8:U9">
    <cfRule type="cellIs" dxfId="373" priority="367" operator="lessThan">
      <formula>2</formula>
    </cfRule>
    <cfRule type="cellIs" dxfId="372" priority="368" operator="equal">
      <formula>2</formula>
    </cfRule>
  </conditionalFormatting>
  <conditionalFormatting sqref="V8:V9">
    <cfRule type="cellIs" dxfId="371" priority="365" operator="lessThan">
      <formula>3</formula>
    </cfRule>
    <cfRule type="cellIs" dxfId="370" priority="366" operator="greaterThan">
      <formula>2</formula>
    </cfRule>
  </conditionalFormatting>
  <conditionalFormatting sqref="U10:U11">
    <cfRule type="cellIs" dxfId="369" priority="363" operator="lessThan">
      <formula>2</formula>
    </cfRule>
    <cfRule type="cellIs" dxfId="368" priority="364" operator="equal">
      <formula>2</formula>
    </cfRule>
  </conditionalFormatting>
  <conditionalFormatting sqref="V10:V11">
    <cfRule type="cellIs" dxfId="367" priority="361" operator="lessThan">
      <formula>3</formula>
    </cfRule>
    <cfRule type="cellIs" dxfId="366" priority="362" operator="greaterThan">
      <formula>2</formula>
    </cfRule>
  </conditionalFormatting>
  <conditionalFormatting sqref="U12:U13">
    <cfRule type="cellIs" dxfId="365" priority="359" operator="lessThan">
      <formula>2</formula>
    </cfRule>
    <cfRule type="cellIs" dxfId="364" priority="360" operator="equal">
      <formula>2</formula>
    </cfRule>
  </conditionalFormatting>
  <conditionalFormatting sqref="V12:V13">
    <cfRule type="cellIs" dxfId="363" priority="357" operator="lessThan">
      <formula>3</formula>
    </cfRule>
    <cfRule type="cellIs" dxfId="362" priority="358" operator="greaterThan">
      <formula>2</formula>
    </cfRule>
  </conditionalFormatting>
  <conditionalFormatting sqref="U14">
    <cfRule type="cellIs" dxfId="361" priority="355" operator="lessThan">
      <formula>2</formula>
    </cfRule>
    <cfRule type="cellIs" dxfId="360" priority="356" operator="equal">
      <formula>2</formula>
    </cfRule>
  </conditionalFormatting>
  <conditionalFormatting sqref="V14">
    <cfRule type="cellIs" dxfId="359" priority="353" operator="lessThan">
      <formula>3</formula>
    </cfRule>
    <cfRule type="cellIs" dxfId="358" priority="354" operator="greaterThan">
      <formula>2</formula>
    </cfRule>
  </conditionalFormatting>
  <conditionalFormatting sqref="U15">
    <cfRule type="cellIs" dxfId="357" priority="351" operator="lessThan">
      <formula>2</formula>
    </cfRule>
    <cfRule type="cellIs" dxfId="356" priority="352" operator="equal">
      <formula>2</formula>
    </cfRule>
  </conditionalFormatting>
  <conditionalFormatting sqref="V15">
    <cfRule type="cellIs" dxfId="355" priority="349" operator="lessThan">
      <formula>3</formula>
    </cfRule>
    <cfRule type="cellIs" dxfId="354" priority="350" operator="greaterThan">
      <formula>2</formula>
    </cfRule>
  </conditionalFormatting>
  <conditionalFormatting sqref="U16">
    <cfRule type="cellIs" dxfId="353" priority="347" operator="lessThan">
      <formula>2</formula>
    </cfRule>
    <cfRule type="cellIs" dxfId="352" priority="348" operator="equal">
      <formula>2</formula>
    </cfRule>
  </conditionalFormatting>
  <conditionalFormatting sqref="V16">
    <cfRule type="cellIs" dxfId="351" priority="345" operator="lessThan">
      <formula>3</formula>
    </cfRule>
    <cfRule type="cellIs" dxfId="350" priority="346" operator="greaterThan">
      <formula>2</formula>
    </cfRule>
  </conditionalFormatting>
  <conditionalFormatting sqref="U17:U18">
    <cfRule type="cellIs" dxfId="349" priority="343" operator="lessThan">
      <formula>2</formula>
    </cfRule>
    <cfRule type="cellIs" dxfId="348" priority="344" operator="equal">
      <formula>2</formula>
    </cfRule>
  </conditionalFormatting>
  <conditionalFormatting sqref="V17:V18">
    <cfRule type="cellIs" dxfId="347" priority="341" operator="lessThan">
      <formula>3</formula>
    </cfRule>
    <cfRule type="cellIs" dxfId="346" priority="342" operator="greaterThan">
      <formula>2</formula>
    </cfRule>
  </conditionalFormatting>
  <conditionalFormatting sqref="U19">
    <cfRule type="cellIs" dxfId="345" priority="339" operator="lessThan">
      <formula>2</formula>
    </cfRule>
    <cfRule type="cellIs" dxfId="344" priority="340" operator="equal">
      <formula>2</formula>
    </cfRule>
  </conditionalFormatting>
  <conditionalFormatting sqref="V19">
    <cfRule type="cellIs" dxfId="343" priority="337" operator="lessThan">
      <formula>3</formula>
    </cfRule>
    <cfRule type="cellIs" dxfId="342" priority="338" operator="greaterThan">
      <formula>2</formula>
    </cfRule>
  </conditionalFormatting>
  <conditionalFormatting sqref="U20:U21">
    <cfRule type="cellIs" dxfId="341" priority="335" operator="lessThan">
      <formula>2</formula>
    </cfRule>
    <cfRule type="cellIs" dxfId="340" priority="336" operator="equal">
      <formula>2</formula>
    </cfRule>
  </conditionalFormatting>
  <conditionalFormatting sqref="V20:V21">
    <cfRule type="cellIs" dxfId="339" priority="333" operator="lessThan">
      <formula>3</formula>
    </cfRule>
    <cfRule type="cellIs" dxfId="338" priority="334" operator="greaterThan">
      <formula>2</formula>
    </cfRule>
  </conditionalFormatting>
  <conditionalFormatting sqref="U22:U23">
    <cfRule type="cellIs" dxfId="337" priority="331" operator="lessThan">
      <formula>2</formula>
    </cfRule>
    <cfRule type="cellIs" dxfId="336" priority="332" operator="equal">
      <formula>2</formula>
    </cfRule>
  </conditionalFormatting>
  <conditionalFormatting sqref="V22:V23">
    <cfRule type="cellIs" dxfId="335" priority="329" operator="lessThan">
      <formula>3</formula>
    </cfRule>
    <cfRule type="cellIs" dxfId="334" priority="330" operator="greaterThan">
      <formula>2</formula>
    </cfRule>
  </conditionalFormatting>
  <conditionalFormatting sqref="X5 X24">
    <cfRule type="cellIs" dxfId="333" priority="327" operator="lessThan">
      <formula>2</formula>
    </cfRule>
    <cfRule type="cellIs" dxfId="332" priority="328" operator="equal">
      <formula>2</formula>
    </cfRule>
  </conditionalFormatting>
  <conditionalFormatting sqref="Y5 Y24">
    <cfRule type="cellIs" dxfId="331" priority="325" operator="lessThan">
      <formula>3</formula>
    </cfRule>
    <cfRule type="cellIs" dxfId="330" priority="326" operator="greaterThan">
      <formula>2</formula>
    </cfRule>
  </conditionalFormatting>
  <conditionalFormatting sqref="X6:X7">
    <cfRule type="cellIs" dxfId="329" priority="323" operator="lessThan">
      <formula>2</formula>
    </cfRule>
    <cfRule type="cellIs" dxfId="328" priority="324" operator="equal">
      <formula>2</formula>
    </cfRule>
  </conditionalFormatting>
  <conditionalFormatting sqref="Y6:Y7">
    <cfRule type="cellIs" dxfId="327" priority="321" operator="lessThan">
      <formula>3</formula>
    </cfRule>
    <cfRule type="cellIs" dxfId="326" priority="322" operator="greaterThan">
      <formula>2</formula>
    </cfRule>
  </conditionalFormatting>
  <conditionalFormatting sqref="X8:X9">
    <cfRule type="cellIs" dxfId="325" priority="319" operator="lessThan">
      <formula>2</formula>
    </cfRule>
    <cfRule type="cellIs" dxfId="324" priority="320" operator="equal">
      <formula>2</formula>
    </cfRule>
  </conditionalFormatting>
  <conditionalFormatting sqref="Y8:Y9">
    <cfRule type="cellIs" dxfId="323" priority="317" operator="lessThan">
      <formula>3</formula>
    </cfRule>
    <cfRule type="cellIs" dxfId="322" priority="318" operator="greaterThan">
      <formula>2</formula>
    </cfRule>
  </conditionalFormatting>
  <conditionalFormatting sqref="X10:X11">
    <cfRule type="cellIs" dxfId="321" priority="315" operator="lessThan">
      <formula>2</formula>
    </cfRule>
    <cfRule type="cellIs" dxfId="320" priority="316" operator="equal">
      <formula>2</formula>
    </cfRule>
  </conditionalFormatting>
  <conditionalFormatting sqref="Y10:Y11">
    <cfRule type="cellIs" dxfId="319" priority="313" operator="lessThan">
      <formula>3</formula>
    </cfRule>
    <cfRule type="cellIs" dxfId="318" priority="314" operator="greaterThan">
      <formula>2</formula>
    </cfRule>
  </conditionalFormatting>
  <conditionalFormatting sqref="X12:X13">
    <cfRule type="cellIs" dxfId="317" priority="311" operator="lessThan">
      <formula>2</formula>
    </cfRule>
    <cfRule type="cellIs" dxfId="316" priority="312" operator="equal">
      <formula>2</formula>
    </cfRule>
  </conditionalFormatting>
  <conditionalFormatting sqref="Y12:Y13">
    <cfRule type="cellIs" dxfId="315" priority="309" operator="lessThan">
      <formula>3</formula>
    </cfRule>
    <cfRule type="cellIs" dxfId="314" priority="310" operator="greaterThan">
      <formula>2</formula>
    </cfRule>
  </conditionalFormatting>
  <conditionalFormatting sqref="X14">
    <cfRule type="cellIs" dxfId="313" priority="307" operator="lessThan">
      <formula>2</formula>
    </cfRule>
    <cfRule type="cellIs" dxfId="312" priority="308" operator="equal">
      <formula>2</formula>
    </cfRule>
  </conditionalFormatting>
  <conditionalFormatting sqref="Y14">
    <cfRule type="cellIs" dxfId="311" priority="305" operator="lessThan">
      <formula>3</formula>
    </cfRule>
    <cfRule type="cellIs" dxfId="310" priority="306" operator="greaterThan">
      <formula>2</formula>
    </cfRule>
  </conditionalFormatting>
  <conditionalFormatting sqref="X15">
    <cfRule type="cellIs" dxfId="309" priority="303" operator="lessThan">
      <formula>2</formula>
    </cfRule>
    <cfRule type="cellIs" dxfId="308" priority="304" operator="equal">
      <formula>2</formula>
    </cfRule>
  </conditionalFormatting>
  <conditionalFormatting sqref="Y15">
    <cfRule type="cellIs" dxfId="307" priority="301" operator="lessThan">
      <formula>3</formula>
    </cfRule>
    <cfRule type="cellIs" dxfId="306" priority="302" operator="greaterThan">
      <formula>2</formula>
    </cfRule>
  </conditionalFormatting>
  <conditionalFormatting sqref="X16">
    <cfRule type="cellIs" dxfId="305" priority="299" operator="lessThan">
      <formula>2</formula>
    </cfRule>
    <cfRule type="cellIs" dxfId="304" priority="300" operator="equal">
      <formula>2</formula>
    </cfRule>
  </conditionalFormatting>
  <conditionalFormatting sqref="Y16">
    <cfRule type="cellIs" dxfId="303" priority="297" operator="lessThan">
      <formula>3</formula>
    </cfRule>
    <cfRule type="cellIs" dxfId="302" priority="298" operator="greaterThan">
      <formula>2</formula>
    </cfRule>
  </conditionalFormatting>
  <conditionalFormatting sqref="X17:X18">
    <cfRule type="cellIs" dxfId="301" priority="295" operator="lessThan">
      <formula>2</formula>
    </cfRule>
    <cfRule type="cellIs" dxfId="300" priority="296" operator="equal">
      <formula>2</formula>
    </cfRule>
  </conditionalFormatting>
  <conditionalFormatting sqref="Y17:Y18">
    <cfRule type="cellIs" dxfId="299" priority="293" operator="lessThan">
      <formula>3</formula>
    </cfRule>
    <cfRule type="cellIs" dxfId="298" priority="294" operator="greaterThan">
      <formula>2</formula>
    </cfRule>
  </conditionalFormatting>
  <conditionalFormatting sqref="X19">
    <cfRule type="cellIs" dxfId="297" priority="291" operator="lessThan">
      <formula>2</formula>
    </cfRule>
    <cfRule type="cellIs" dxfId="296" priority="292" operator="equal">
      <formula>2</formula>
    </cfRule>
  </conditionalFormatting>
  <conditionalFormatting sqref="Y19">
    <cfRule type="cellIs" dxfId="295" priority="289" operator="lessThan">
      <formula>3</formula>
    </cfRule>
    <cfRule type="cellIs" dxfId="294" priority="290" operator="greaterThan">
      <formula>2</formula>
    </cfRule>
  </conditionalFormatting>
  <conditionalFormatting sqref="X20:X21">
    <cfRule type="cellIs" dxfId="293" priority="287" operator="lessThan">
      <formula>2</formula>
    </cfRule>
    <cfRule type="cellIs" dxfId="292" priority="288" operator="equal">
      <formula>2</formula>
    </cfRule>
  </conditionalFormatting>
  <conditionalFormatting sqref="Y20:Y21">
    <cfRule type="cellIs" dxfId="291" priority="285" operator="lessThan">
      <formula>3</formula>
    </cfRule>
    <cfRule type="cellIs" dxfId="290" priority="286" operator="greaterThan">
      <formula>2</formula>
    </cfRule>
  </conditionalFormatting>
  <conditionalFormatting sqref="X22:X23">
    <cfRule type="cellIs" dxfId="289" priority="283" operator="lessThan">
      <formula>2</formula>
    </cfRule>
    <cfRule type="cellIs" dxfId="288" priority="284" operator="equal">
      <formula>2</formula>
    </cfRule>
  </conditionalFormatting>
  <conditionalFormatting sqref="Y22:Y23">
    <cfRule type="cellIs" dxfId="287" priority="281" operator="lessThan">
      <formula>3</formula>
    </cfRule>
    <cfRule type="cellIs" dxfId="286" priority="282" operator="greaterThan">
      <formula>2</formula>
    </cfRule>
  </conditionalFormatting>
  <conditionalFormatting sqref="C36">
    <cfRule type="cellIs" dxfId="285" priority="279" operator="lessThan">
      <formula>2</formula>
    </cfRule>
    <cfRule type="cellIs" dxfId="284" priority="280" operator="equal">
      <formula>2</formula>
    </cfRule>
  </conditionalFormatting>
  <conditionalFormatting sqref="D36">
    <cfRule type="cellIs" dxfId="283" priority="277" operator="lessThan">
      <formula>3</formula>
    </cfRule>
    <cfRule type="cellIs" dxfId="282" priority="278" operator="greaterThan">
      <formula>2</formula>
    </cfRule>
  </conditionalFormatting>
  <conditionalFormatting sqref="C26">
    <cfRule type="cellIs" dxfId="281" priority="275" operator="lessThan">
      <formula>2</formula>
    </cfRule>
    <cfRule type="cellIs" dxfId="280" priority="276" operator="equal">
      <formula>2</formula>
    </cfRule>
  </conditionalFormatting>
  <conditionalFormatting sqref="D26">
    <cfRule type="cellIs" dxfId="279" priority="273" operator="lessThan">
      <formula>3</formula>
    </cfRule>
    <cfRule type="cellIs" dxfId="278" priority="274" operator="greaterThan">
      <formula>2</formula>
    </cfRule>
  </conditionalFormatting>
  <conditionalFormatting sqref="C27">
    <cfRule type="cellIs" dxfId="277" priority="271" operator="lessThan">
      <formula>2</formula>
    </cfRule>
    <cfRule type="cellIs" dxfId="276" priority="272" operator="equal">
      <formula>2</formula>
    </cfRule>
  </conditionalFormatting>
  <conditionalFormatting sqref="D27">
    <cfRule type="cellIs" dxfId="275" priority="269" operator="lessThan">
      <formula>3</formula>
    </cfRule>
    <cfRule type="cellIs" dxfId="274" priority="270" operator="greaterThan">
      <formula>2</formula>
    </cfRule>
  </conditionalFormatting>
  <conditionalFormatting sqref="C28">
    <cfRule type="cellIs" dxfId="273" priority="267" operator="lessThan">
      <formula>2</formula>
    </cfRule>
    <cfRule type="cellIs" dxfId="272" priority="268" operator="equal">
      <formula>2</formula>
    </cfRule>
  </conditionalFormatting>
  <conditionalFormatting sqref="D28">
    <cfRule type="cellIs" dxfId="271" priority="265" operator="lessThan">
      <formula>3</formula>
    </cfRule>
    <cfRule type="cellIs" dxfId="270" priority="266" operator="greaterThan">
      <formula>2</formula>
    </cfRule>
  </conditionalFormatting>
  <conditionalFormatting sqref="C29:C30">
    <cfRule type="cellIs" dxfId="269" priority="263" operator="lessThan">
      <formula>2</formula>
    </cfRule>
    <cfRule type="cellIs" dxfId="268" priority="264" operator="equal">
      <formula>2</formula>
    </cfRule>
  </conditionalFormatting>
  <conditionalFormatting sqref="D29:D30">
    <cfRule type="cellIs" dxfId="267" priority="261" operator="lessThan">
      <formula>3</formula>
    </cfRule>
    <cfRule type="cellIs" dxfId="266" priority="262" operator="greaterThan">
      <formula>2</formula>
    </cfRule>
  </conditionalFormatting>
  <conditionalFormatting sqref="C31">
    <cfRule type="cellIs" dxfId="265" priority="259" operator="lessThan">
      <formula>2</formula>
    </cfRule>
    <cfRule type="cellIs" dxfId="264" priority="260" operator="equal">
      <formula>2</formula>
    </cfRule>
  </conditionalFormatting>
  <conditionalFormatting sqref="D31">
    <cfRule type="cellIs" dxfId="263" priority="257" operator="lessThan">
      <formula>3</formula>
    </cfRule>
    <cfRule type="cellIs" dxfId="262" priority="258" operator="greaterThan">
      <formula>2</formula>
    </cfRule>
  </conditionalFormatting>
  <conditionalFormatting sqref="C32:C33">
    <cfRule type="cellIs" dxfId="261" priority="255" operator="lessThan">
      <formula>2</formula>
    </cfRule>
    <cfRule type="cellIs" dxfId="260" priority="256" operator="equal">
      <formula>2</formula>
    </cfRule>
  </conditionalFormatting>
  <conditionalFormatting sqref="D32:D33">
    <cfRule type="cellIs" dxfId="259" priority="253" operator="lessThan">
      <formula>3</formula>
    </cfRule>
    <cfRule type="cellIs" dxfId="258" priority="254" operator="greaterThan">
      <formula>2</formula>
    </cfRule>
  </conditionalFormatting>
  <conditionalFormatting sqref="C34:C35">
    <cfRule type="cellIs" dxfId="257" priority="251" operator="lessThan">
      <formula>2</formula>
    </cfRule>
    <cfRule type="cellIs" dxfId="256" priority="252" operator="equal">
      <formula>2</formula>
    </cfRule>
  </conditionalFormatting>
  <conditionalFormatting sqref="D34:D35">
    <cfRule type="cellIs" dxfId="255" priority="249" operator="lessThan">
      <formula>3</formula>
    </cfRule>
    <cfRule type="cellIs" dxfId="254" priority="250" operator="greaterThan">
      <formula>2</formula>
    </cfRule>
  </conditionalFormatting>
  <conditionalFormatting sqref="F26:F27">
    <cfRule type="cellIs" dxfId="253" priority="247" operator="lessThan">
      <formula>2</formula>
    </cfRule>
    <cfRule type="cellIs" dxfId="252" priority="248" operator="equal">
      <formula>2</formula>
    </cfRule>
  </conditionalFormatting>
  <conditionalFormatting sqref="G26:G27">
    <cfRule type="cellIs" dxfId="251" priority="245" operator="lessThan">
      <formula>3</formula>
    </cfRule>
    <cfRule type="cellIs" dxfId="250" priority="246" operator="greaterThan">
      <formula>2</formula>
    </cfRule>
  </conditionalFormatting>
  <conditionalFormatting sqref="F28:F29">
    <cfRule type="cellIs" dxfId="249" priority="243" operator="lessThan">
      <formula>2</formula>
    </cfRule>
    <cfRule type="cellIs" dxfId="248" priority="244" operator="equal">
      <formula>2</formula>
    </cfRule>
  </conditionalFormatting>
  <conditionalFormatting sqref="G28:G29">
    <cfRule type="cellIs" dxfId="247" priority="241" operator="lessThan">
      <formula>3</formula>
    </cfRule>
    <cfRule type="cellIs" dxfId="246" priority="242" operator="greaterThan">
      <formula>2</formula>
    </cfRule>
  </conditionalFormatting>
  <conditionalFormatting sqref="F30">
    <cfRule type="cellIs" dxfId="245" priority="239" operator="lessThan">
      <formula>2</formula>
    </cfRule>
    <cfRule type="cellIs" dxfId="244" priority="240" operator="equal">
      <formula>2</formula>
    </cfRule>
  </conditionalFormatting>
  <conditionalFormatting sqref="G30">
    <cfRule type="cellIs" dxfId="243" priority="237" operator="lessThan">
      <formula>3</formula>
    </cfRule>
    <cfRule type="cellIs" dxfId="242" priority="238" operator="greaterThan">
      <formula>2</formula>
    </cfRule>
  </conditionalFormatting>
  <conditionalFormatting sqref="F31">
    <cfRule type="cellIs" dxfId="241" priority="235" operator="lessThan">
      <formula>2</formula>
    </cfRule>
    <cfRule type="cellIs" dxfId="240" priority="236" operator="equal">
      <formula>2</formula>
    </cfRule>
  </conditionalFormatting>
  <conditionalFormatting sqref="G31">
    <cfRule type="cellIs" dxfId="239" priority="233" operator="lessThan">
      <formula>3</formula>
    </cfRule>
    <cfRule type="cellIs" dxfId="238" priority="234" operator="greaterThan">
      <formula>2</formula>
    </cfRule>
  </conditionalFormatting>
  <conditionalFormatting sqref="F32">
    <cfRule type="cellIs" dxfId="237" priority="231" operator="lessThan">
      <formula>2</formula>
    </cfRule>
    <cfRule type="cellIs" dxfId="236" priority="232" operator="equal">
      <formula>2</formula>
    </cfRule>
  </conditionalFormatting>
  <conditionalFormatting sqref="G32">
    <cfRule type="cellIs" dxfId="235" priority="229" operator="lessThan">
      <formula>3</formula>
    </cfRule>
    <cfRule type="cellIs" dxfId="234" priority="230" operator="greaterThan">
      <formula>2</formula>
    </cfRule>
  </conditionalFormatting>
  <conditionalFormatting sqref="F33:F34">
    <cfRule type="cellIs" dxfId="233" priority="227" operator="lessThan">
      <formula>2</formula>
    </cfRule>
    <cfRule type="cellIs" dxfId="232" priority="228" operator="equal">
      <formula>2</formula>
    </cfRule>
  </conditionalFormatting>
  <conditionalFormatting sqref="G33:G34">
    <cfRule type="cellIs" dxfId="231" priority="225" operator="lessThan">
      <formula>3</formula>
    </cfRule>
    <cfRule type="cellIs" dxfId="230" priority="226" operator="greaterThan">
      <formula>2</formula>
    </cfRule>
  </conditionalFormatting>
  <conditionalFormatting sqref="F35">
    <cfRule type="cellIs" dxfId="229" priority="223" operator="lessThan">
      <formula>2</formula>
    </cfRule>
    <cfRule type="cellIs" dxfId="228" priority="224" operator="equal">
      <formula>2</formula>
    </cfRule>
  </conditionalFormatting>
  <conditionalFormatting sqref="G35">
    <cfRule type="cellIs" dxfId="227" priority="221" operator="lessThan">
      <formula>3</formula>
    </cfRule>
    <cfRule type="cellIs" dxfId="226" priority="222" operator="greaterThan">
      <formula>2</formula>
    </cfRule>
  </conditionalFormatting>
  <conditionalFormatting sqref="F36">
    <cfRule type="cellIs" dxfId="225" priority="219" operator="lessThan">
      <formula>2</formula>
    </cfRule>
    <cfRule type="cellIs" dxfId="224" priority="220" operator="equal">
      <formula>2</formula>
    </cfRule>
  </conditionalFormatting>
  <conditionalFormatting sqref="G36">
    <cfRule type="cellIs" dxfId="223" priority="217" operator="lessThan">
      <formula>3</formula>
    </cfRule>
    <cfRule type="cellIs" dxfId="222" priority="218" operator="greaterThan">
      <formula>2</formula>
    </cfRule>
  </conditionalFormatting>
  <conditionalFormatting sqref="I25:I26">
    <cfRule type="cellIs" dxfId="221" priority="215" operator="lessThan">
      <formula>2</formula>
    </cfRule>
    <cfRule type="cellIs" dxfId="220" priority="216" operator="equal">
      <formula>2</formula>
    </cfRule>
  </conditionalFormatting>
  <conditionalFormatting sqref="J25:J26">
    <cfRule type="cellIs" dxfId="219" priority="213" operator="lessThan">
      <formula>3</formula>
    </cfRule>
    <cfRule type="cellIs" dxfId="218" priority="214" operator="greaterThan">
      <formula>2</formula>
    </cfRule>
  </conditionalFormatting>
  <conditionalFormatting sqref="I27:I28">
    <cfRule type="cellIs" dxfId="217" priority="211" operator="lessThan">
      <formula>2</formula>
    </cfRule>
    <cfRule type="cellIs" dxfId="216" priority="212" operator="equal">
      <formula>2</formula>
    </cfRule>
  </conditionalFormatting>
  <conditionalFormatting sqref="J27:J28">
    <cfRule type="cellIs" dxfId="215" priority="209" operator="lessThan">
      <formula>3</formula>
    </cfRule>
    <cfRule type="cellIs" dxfId="214" priority="210" operator="greaterThan">
      <formula>2</formula>
    </cfRule>
  </conditionalFormatting>
  <conditionalFormatting sqref="I29">
    <cfRule type="cellIs" dxfId="213" priority="207" operator="lessThan">
      <formula>2</formula>
    </cfRule>
    <cfRule type="cellIs" dxfId="212" priority="208" operator="equal">
      <formula>2</formula>
    </cfRule>
  </conditionalFormatting>
  <conditionalFormatting sqref="J29">
    <cfRule type="cellIs" dxfId="211" priority="205" operator="lessThan">
      <formula>3</formula>
    </cfRule>
    <cfRule type="cellIs" dxfId="210" priority="206" operator="greaterThan">
      <formula>2</formula>
    </cfRule>
  </conditionalFormatting>
  <conditionalFormatting sqref="I30">
    <cfRule type="cellIs" dxfId="209" priority="203" operator="lessThan">
      <formula>2</formula>
    </cfRule>
    <cfRule type="cellIs" dxfId="208" priority="204" operator="equal">
      <formula>2</formula>
    </cfRule>
  </conditionalFormatting>
  <conditionalFormatting sqref="J30">
    <cfRule type="cellIs" dxfId="207" priority="201" operator="lessThan">
      <formula>3</formula>
    </cfRule>
    <cfRule type="cellIs" dxfId="206" priority="202" operator="greaterThan">
      <formula>2</formula>
    </cfRule>
  </conditionalFormatting>
  <conditionalFormatting sqref="I31">
    <cfRule type="cellIs" dxfId="205" priority="199" operator="lessThan">
      <formula>2</formula>
    </cfRule>
    <cfRule type="cellIs" dxfId="204" priority="200" operator="equal">
      <formula>2</formula>
    </cfRule>
  </conditionalFormatting>
  <conditionalFormatting sqref="J31">
    <cfRule type="cellIs" dxfId="203" priority="197" operator="lessThan">
      <formula>3</formula>
    </cfRule>
    <cfRule type="cellIs" dxfId="202" priority="198" operator="greaterThan">
      <formula>2</formula>
    </cfRule>
  </conditionalFormatting>
  <conditionalFormatting sqref="I32:I33">
    <cfRule type="cellIs" dxfId="201" priority="195" operator="lessThan">
      <formula>2</formula>
    </cfRule>
    <cfRule type="cellIs" dxfId="200" priority="196" operator="equal">
      <formula>2</formula>
    </cfRule>
  </conditionalFormatting>
  <conditionalFormatting sqref="J32:J33">
    <cfRule type="cellIs" dxfId="199" priority="193" operator="lessThan">
      <formula>3</formula>
    </cfRule>
    <cfRule type="cellIs" dxfId="198" priority="194" operator="greaterThan">
      <formula>2</formula>
    </cfRule>
  </conditionalFormatting>
  <conditionalFormatting sqref="I34">
    <cfRule type="cellIs" dxfId="197" priority="191" operator="lessThan">
      <formula>2</formula>
    </cfRule>
    <cfRule type="cellIs" dxfId="196" priority="192" operator="equal">
      <formula>2</formula>
    </cfRule>
  </conditionalFormatting>
  <conditionalFormatting sqref="J34">
    <cfRule type="cellIs" dxfId="195" priority="189" operator="lessThan">
      <formula>3</formula>
    </cfRule>
    <cfRule type="cellIs" dxfId="194" priority="190" operator="greaterThan">
      <formula>2</formula>
    </cfRule>
  </conditionalFormatting>
  <conditionalFormatting sqref="I35:I36">
    <cfRule type="cellIs" dxfId="193" priority="187" operator="lessThan">
      <formula>2</formula>
    </cfRule>
    <cfRule type="cellIs" dxfId="192" priority="188" operator="equal">
      <formula>2</formula>
    </cfRule>
  </conditionalFormatting>
  <conditionalFormatting sqref="J35:J36">
    <cfRule type="cellIs" dxfId="191" priority="185" operator="lessThan">
      <formula>3</formula>
    </cfRule>
    <cfRule type="cellIs" dxfId="190" priority="186" operator="greaterThan">
      <formula>2</formula>
    </cfRule>
  </conditionalFormatting>
  <conditionalFormatting sqref="I37:I38">
    <cfRule type="cellIs" dxfId="189" priority="183" operator="lessThan">
      <formula>2</formula>
    </cfRule>
    <cfRule type="cellIs" dxfId="188" priority="184" operator="equal">
      <formula>2</formula>
    </cfRule>
  </conditionalFormatting>
  <conditionalFormatting sqref="J37:J38">
    <cfRule type="cellIs" dxfId="187" priority="181" operator="lessThan">
      <formula>3</formula>
    </cfRule>
    <cfRule type="cellIs" dxfId="186" priority="182" operator="greaterThan">
      <formula>2</formula>
    </cfRule>
  </conditionalFormatting>
  <conditionalFormatting sqref="L25:L26">
    <cfRule type="cellIs" dxfId="185" priority="179" operator="lessThan">
      <formula>2</formula>
    </cfRule>
    <cfRule type="cellIs" dxfId="184" priority="180" operator="equal">
      <formula>2</formula>
    </cfRule>
  </conditionalFormatting>
  <conditionalFormatting sqref="M25:M26">
    <cfRule type="cellIs" dxfId="183" priority="177" operator="lessThan">
      <formula>3</formula>
    </cfRule>
    <cfRule type="cellIs" dxfId="182" priority="178" operator="greaterThan">
      <formula>2</formula>
    </cfRule>
  </conditionalFormatting>
  <conditionalFormatting sqref="L27:L28">
    <cfRule type="cellIs" dxfId="181" priority="175" operator="lessThan">
      <formula>2</formula>
    </cfRule>
    <cfRule type="cellIs" dxfId="180" priority="176" operator="equal">
      <formula>2</formula>
    </cfRule>
  </conditionalFormatting>
  <conditionalFormatting sqref="M27:M28">
    <cfRule type="cellIs" dxfId="179" priority="173" operator="lessThan">
      <formula>3</formula>
    </cfRule>
    <cfRule type="cellIs" dxfId="178" priority="174" operator="greaterThan">
      <formula>2</formula>
    </cfRule>
  </conditionalFormatting>
  <conditionalFormatting sqref="L29">
    <cfRule type="cellIs" dxfId="177" priority="171" operator="lessThan">
      <formula>2</formula>
    </cfRule>
    <cfRule type="cellIs" dxfId="176" priority="172" operator="equal">
      <formula>2</formula>
    </cfRule>
  </conditionalFormatting>
  <conditionalFormatting sqref="M29">
    <cfRule type="cellIs" dxfId="175" priority="169" operator="lessThan">
      <formula>3</formula>
    </cfRule>
    <cfRule type="cellIs" dxfId="174" priority="170" operator="greaterThan">
      <formula>2</formula>
    </cfRule>
  </conditionalFormatting>
  <conditionalFormatting sqref="L30">
    <cfRule type="cellIs" dxfId="173" priority="167" operator="lessThan">
      <formula>2</formula>
    </cfRule>
    <cfRule type="cellIs" dxfId="172" priority="168" operator="equal">
      <formula>2</formula>
    </cfRule>
  </conditionalFormatting>
  <conditionalFormatting sqref="M30">
    <cfRule type="cellIs" dxfId="171" priority="165" operator="lessThan">
      <formula>3</formula>
    </cfRule>
    <cfRule type="cellIs" dxfId="170" priority="166" operator="greaterThan">
      <formula>2</formula>
    </cfRule>
  </conditionalFormatting>
  <conditionalFormatting sqref="L31">
    <cfRule type="cellIs" dxfId="169" priority="163" operator="lessThan">
      <formula>2</formula>
    </cfRule>
    <cfRule type="cellIs" dxfId="168" priority="164" operator="equal">
      <formula>2</formula>
    </cfRule>
  </conditionalFormatting>
  <conditionalFormatting sqref="M31">
    <cfRule type="cellIs" dxfId="167" priority="161" operator="lessThan">
      <formula>3</formula>
    </cfRule>
    <cfRule type="cellIs" dxfId="166" priority="162" operator="greaterThan">
      <formula>2</formula>
    </cfRule>
  </conditionalFormatting>
  <conditionalFormatting sqref="L32:L33">
    <cfRule type="cellIs" dxfId="165" priority="159" operator="lessThan">
      <formula>2</formula>
    </cfRule>
    <cfRule type="cellIs" dxfId="164" priority="160" operator="equal">
      <formula>2</formula>
    </cfRule>
  </conditionalFormatting>
  <conditionalFormatting sqref="M32:M33">
    <cfRule type="cellIs" dxfId="163" priority="157" operator="lessThan">
      <formula>3</formula>
    </cfRule>
    <cfRule type="cellIs" dxfId="162" priority="158" operator="greaterThan">
      <formula>2</formula>
    </cfRule>
  </conditionalFormatting>
  <conditionalFormatting sqref="L34">
    <cfRule type="cellIs" dxfId="161" priority="155" operator="lessThan">
      <formula>2</formula>
    </cfRule>
    <cfRule type="cellIs" dxfId="160" priority="156" operator="equal">
      <formula>2</formula>
    </cfRule>
  </conditionalFormatting>
  <conditionalFormatting sqref="M34">
    <cfRule type="cellIs" dxfId="159" priority="153" operator="lessThan">
      <formula>3</formula>
    </cfRule>
    <cfRule type="cellIs" dxfId="158" priority="154" operator="greaterThan">
      <formula>2</formula>
    </cfRule>
  </conditionalFormatting>
  <conditionalFormatting sqref="L35:L36">
    <cfRule type="cellIs" dxfId="157" priority="151" operator="lessThan">
      <formula>2</formula>
    </cfRule>
    <cfRule type="cellIs" dxfId="156" priority="152" operator="equal">
      <formula>2</formula>
    </cfRule>
  </conditionalFormatting>
  <conditionalFormatting sqref="M35:M36">
    <cfRule type="cellIs" dxfId="155" priority="149" operator="lessThan">
      <formula>3</formula>
    </cfRule>
    <cfRule type="cellIs" dxfId="154" priority="150" operator="greaterThan">
      <formula>2</formula>
    </cfRule>
  </conditionalFormatting>
  <conditionalFormatting sqref="L37">
    <cfRule type="cellIs" dxfId="153" priority="147" operator="lessThan">
      <formula>2</formula>
    </cfRule>
    <cfRule type="cellIs" dxfId="152" priority="148" operator="equal">
      <formula>2</formula>
    </cfRule>
  </conditionalFormatting>
  <conditionalFormatting sqref="M37">
    <cfRule type="cellIs" dxfId="151" priority="145" operator="lessThan">
      <formula>3</formula>
    </cfRule>
    <cfRule type="cellIs" dxfId="150" priority="146" operator="greaterThan">
      <formula>2</formula>
    </cfRule>
  </conditionalFormatting>
  <conditionalFormatting sqref="O25">
    <cfRule type="cellIs" dxfId="149" priority="143" operator="lessThan">
      <formula>2</formula>
    </cfRule>
    <cfRule type="cellIs" dxfId="148" priority="144" operator="equal">
      <formula>2</formula>
    </cfRule>
  </conditionalFormatting>
  <conditionalFormatting sqref="P25">
    <cfRule type="cellIs" dxfId="147" priority="141" operator="lessThan">
      <formula>3</formula>
    </cfRule>
    <cfRule type="cellIs" dxfId="146" priority="142" operator="greaterThan">
      <formula>2</formula>
    </cfRule>
  </conditionalFormatting>
  <conditionalFormatting sqref="O26:O27">
    <cfRule type="cellIs" dxfId="145" priority="139" operator="lessThan">
      <formula>2</formula>
    </cfRule>
    <cfRule type="cellIs" dxfId="144" priority="140" operator="equal">
      <formula>2</formula>
    </cfRule>
  </conditionalFormatting>
  <conditionalFormatting sqref="P26:P27">
    <cfRule type="cellIs" dxfId="143" priority="137" operator="lessThan">
      <formula>3</formula>
    </cfRule>
    <cfRule type="cellIs" dxfId="142" priority="138" operator="greaterThan">
      <formula>2</formula>
    </cfRule>
  </conditionalFormatting>
  <conditionalFormatting sqref="O28:O29">
    <cfRule type="cellIs" dxfId="141" priority="135" operator="lessThan">
      <formula>2</formula>
    </cfRule>
    <cfRule type="cellIs" dxfId="140" priority="136" operator="equal">
      <formula>2</formula>
    </cfRule>
  </conditionalFormatting>
  <conditionalFormatting sqref="P28:P29">
    <cfRule type="cellIs" dxfId="139" priority="133" operator="lessThan">
      <formula>3</formula>
    </cfRule>
    <cfRule type="cellIs" dxfId="138" priority="134" operator="greaterThan">
      <formula>2</formula>
    </cfRule>
  </conditionalFormatting>
  <conditionalFormatting sqref="O30">
    <cfRule type="cellIs" dxfId="137" priority="131" operator="lessThan">
      <formula>2</formula>
    </cfRule>
    <cfRule type="cellIs" dxfId="136" priority="132" operator="equal">
      <formula>2</formula>
    </cfRule>
  </conditionalFormatting>
  <conditionalFormatting sqref="P30">
    <cfRule type="cellIs" dxfId="135" priority="129" operator="lessThan">
      <formula>3</formula>
    </cfRule>
    <cfRule type="cellIs" dxfId="134" priority="130" operator="greaterThan">
      <formula>2</formula>
    </cfRule>
  </conditionalFormatting>
  <conditionalFormatting sqref="O31">
    <cfRule type="cellIs" dxfId="133" priority="127" operator="lessThan">
      <formula>2</formula>
    </cfRule>
    <cfRule type="cellIs" dxfId="132" priority="128" operator="equal">
      <formula>2</formula>
    </cfRule>
  </conditionalFormatting>
  <conditionalFormatting sqref="P31">
    <cfRule type="cellIs" dxfId="131" priority="125" operator="lessThan">
      <formula>3</formula>
    </cfRule>
    <cfRule type="cellIs" dxfId="130" priority="126" operator="greaterThan">
      <formula>2</formula>
    </cfRule>
  </conditionalFormatting>
  <conditionalFormatting sqref="O32">
    <cfRule type="cellIs" dxfId="129" priority="123" operator="lessThan">
      <formula>2</formula>
    </cfRule>
    <cfRule type="cellIs" dxfId="128" priority="124" operator="equal">
      <formula>2</formula>
    </cfRule>
  </conditionalFormatting>
  <conditionalFormatting sqref="P32">
    <cfRule type="cellIs" dxfId="127" priority="121" operator="lessThan">
      <formula>3</formula>
    </cfRule>
    <cfRule type="cellIs" dxfId="126" priority="122" operator="greaterThan">
      <formula>2</formula>
    </cfRule>
  </conditionalFormatting>
  <conditionalFormatting sqref="O33:O34">
    <cfRule type="cellIs" dxfId="125" priority="119" operator="lessThan">
      <formula>2</formula>
    </cfRule>
    <cfRule type="cellIs" dxfId="124" priority="120" operator="equal">
      <formula>2</formula>
    </cfRule>
  </conditionalFormatting>
  <conditionalFormatting sqref="P33:P34">
    <cfRule type="cellIs" dxfId="123" priority="117" operator="lessThan">
      <formula>3</formula>
    </cfRule>
    <cfRule type="cellIs" dxfId="122" priority="118" operator="greaterThan">
      <formula>2</formula>
    </cfRule>
  </conditionalFormatting>
  <conditionalFormatting sqref="O35">
    <cfRule type="cellIs" dxfId="121" priority="115" operator="lessThan">
      <formula>2</formula>
    </cfRule>
    <cfRule type="cellIs" dxfId="120" priority="116" operator="equal">
      <formula>2</formula>
    </cfRule>
  </conditionalFormatting>
  <conditionalFormatting sqref="P35">
    <cfRule type="cellIs" dxfId="119" priority="113" operator="lessThan">
      <formula>3</formula>
    </cfRule>
    <cfRule type="cellIs" dxfId="118" priority="114" operator="greaterThan">
      <formula>2</formula>
    </cfRule>
  </conditionalFormatting>
  <conditionalFormatting sqref="O36:O37">
    <cfRule type="cellIs" dxfId="117" priority="111" operator="lessThan">
      <formula>2</formula>
    </cfRule>
    <cfRule type="cellIs" dxfId="116" priority="112" operator="equal">
      <formula>2</formula>
    </cfRule>
  </conditionalFormatting>
  <conditionalFormatting sqref="P36:P37">
    <cfRule type="cellIs" dxfId="115" priority="109" operator="lessThan">
      <formula>3</formula>
    </cfRule>
    <cfRule type="cellIs" dxfId="114" priority="110" operator="greaterThan">
      <formula>2</formula>
    </cfRule>
  </conditionalFormatting>
  <conditionalFormatting sqref="R26">
    <cfRule type="cellIs" dxfId="113" priority="107" operator="lessThan">
      <formula>2</formula>
    </cfRule>
    <cfRule type="cellIs" dxfId="112" priority="108" operator="equal">
      <formula>2</formula>
    </cfRule>
  </conditionalFormatting>
  <conditionalFormatting sqref="S26">
    <cfRule type="cellIs" dxfId="111" priority="105" operator="lessThan">
      <formula>3</formula>
    </cfRule>
    <cfRule type="cellIs" dxfId="110" priority="106" operator="greaterThan">
      <formula>2</formula>
    </cfRule>
  </conditionalFormatting>
  <conditionalFormatting sqref="R27">
    <cfRule type="cellIs" dxfId="109" priority="103" operator="lessThan">
      <formula>2</formula>
    </cfRule>
    <cfRule type="cellIs" dxfId="108" priority="104" operator="equal">
      <formula>2</formula>
    </cfRule>
  </conditionalFormatting>
  <conditionalFormatting sqref="S27">
    <cfRule type="cellIs" dxfId="107" priority="101" operator="lessThan">
      <formula>3</formula>
    </cfRule>
    <cfRule type="cellIs" dxfId="106" priority="102" operator="greaterThan">
      <formula>2</formula>
    </cfRule>
  </conditionalFormatting>
  <conditionalFormatting sqref="R28">
    <cfRule type="cellIs" dxfId="105" priority="99" operator="lessThan">
      <formula>2</formula>
    </cfRule>
    <cfRule type="cellIs" dxfId="104" priority="100" operator="equal">
      <formula>2</formula>
    </cfRule>
  </conditionalFormatting>
  <conditionalFormatting sqref="S28">
    <cfRule type="cellIs" dxfId="103" priority="97" operator="lessThan">
      <formula>3</formula>
    </cfRule>
    <cfRule type="cellIs" dxfId="102" priority="98" operator="greaterThan">
      <formula>2</formula>
    </cfRule>
  </conditionalFormatting>
  <conditionalFormatting sqref="R29:R30">
    <cfRule type="cellIs" dxfId="101" priority="95" operator="lessThan">
      <formula>2</formula>
    </cfRule>
    <cfRule type="cellIs" dxfId="100" priority="96" operator="equal">
      <formula>2</formula>
    </cfRule>
  </conditionalFormatting>
  <conditionalFormatting sqref="S29:S30">
    <cfRule type="cellIs" dxfId="99" priority="93" operator="lessThan">
      <formula>3</formula>
    </cfRule>
    <cfRule type="cellIs" dxfId="98" priority="94" operator="greaterThan">
      <formula>2</formula>
    </cfRule>
  </conditionalFormatting>
  <conditionalFormatting sqref="R31">
    <cfRule type="cellIs" dxfId="97" priority="91" operator="lessThan">
      <formula>2</formula>
    </cfRule>
    <cfRule type="cellIs" dxfId="96" priority="92" operator="equal">
      <formula>2</formula>
    </cfRule>
  </conditionalFormatting>
  <conditionalFormatting sqref="S31">
    <cfRule type="cellIs" dxfId="95" priority="89" operator="lessThan">
      <formula>3</formula>
    </cfRule>
    <cfRule type="cellIs" dxfId="94" priority="90" operator="greaterThan">
      <formula>2</formula>
    </cfRule>
  </conditionalFormatting>
  <conditionalFormatting sqref="R32:R33">
    <cfRule type="cellIs" dxfId="93" priority="87" operator="lessThan">
      <formula>2</formula>
    </cfRule>
    <cfRule type="cellIs" dxfId="92" priority="88" operator="equal">
      <formula>2</formula>
    </cfRule>
  </conditionalFormatting>
  <conditionalFormatting sqref="S32:S33">
    <cfRule type="cellIs" dxfId="91" priority="85" operator="lessThan">
      <formula>3</formula>
    </cfRule>
    <cfRule type="cellIs" dxfId="90" priority="86" operator="greaterThan">
      <formula>2</formula>
    </cfRule>
  </conditionalFormatting>
  <conditionalFormatting sqref="R34">
    <cfRule type="cellIs" dxfId="89" priority="83" operator="lessThan">
      <formula>2</formula>
    </cfRule>
    <cfRule type="cellIs" dxfId="88" priority="84" operator="equal">
      <formula>2</formula>
    </cfRule>
  </conditionalFormatting>
  <conditionalFormatting sqref="S34">
    <cfRule type="cellIs" dxfId="87" priority="81" operator="lessThan">
      <formula>3</formula>
    </cfRule>
    <cfRule type="cellIs" dxfId="86" priority="82" operator="greaterThan">
      <formula>2</formula>
    </cfRule>
  </conditionalFormatting>
  <conditionalFormatting sqref="R37">
    <cfRule type="cellIs" dxfId="85" priority="79" operator="lessThan">
      <formula>2</formula>
    </cfRule>
    <cfRule type="cellIs" dxfId="84" priority="80" operator="equal">
      <formula>2</formula>
    </cfRule>
  </conditionalFormatting>
  <conditionalFormatting sqref="S37">
    <cfRule type="cellIs" dxfId="83" priority="77" operator="lessThan">
      <formula>3</formula>
    </cfRule>
    <cfRule type="cellIs" dxfId="82" priority="78" operator="greaterThan">
      <formula>2</formula>
    </cfRule>
  </conditionalFormatting>
  <conditionalFormatting sqref="R38">
    <cfRule type="cellIs" dxfId="81" priority="75" operator="lessThan">
      <formula>2</formula>
    </cfRule>
    <cfRule type="cellIs" dxfId="80" priority="76" operator="equal">
      <formula>2</formula>
    </cfRule>
  </conditionalFormatting>
  <conditionalFormatting sqref="S38">
    <cfRule type="cellIs" dxfId="79" priority="73" operator="lessThan">
      <formula>3</formula>
    </cfRule>
    <cfRule type="cellIs" dxfId="78" priority="74" operator="greaterThan">
      <formula>2</formula>
    </cfRule>
  </conditionalFormatting>
  <conditionalFormatting sqref="U25">
    <cfRule type="cellIs" dxfId="77" priority="71" operator="lessThan">
      <formula>2</formula>
    </cfRule>
    <cfRule type="cellIs" dxfId="76" priority="72" operator="equal">
      <formula>2</formula>
    </cfRule>
  </conditionalFormatting>
  <conditionalFormatting sqref="V25">
    <cfRule type="cellIs" dxfId="75" priority="69" operator="lessThan">
      <formula>3</formula>
    </cfRule>
    <cfRule type="cellIs" dxfId="74" priority="70" operator="greaterThan">
      <formula>2</formula>
    </cfRule>
  </conditionalFormatting>
  <conditionalFormatting sqref="U26">
    <cfRule type="cellIs" dxfId="73" priority="67" operator="lessThan">
      <formula>2</formula>
    </cfRule>
    <cfRule type="cellIs" dxfId="72" priority="68" operator="equal">
      <formula>2</formula>
    </cfRule>
  </conditionalFormatting>
  <conditionalFormatting sqref="V26">
    <cfRule type="cellIs" dxfId="71" priority="65" operator="lessThan">
      <formula>3</formula>
    </cfRule>
    <cfRule type="cellIs" dxfId="70" priority="66" operator="greaterThan">
      <formula>2</formula>
    </cfRule>
  </conditionalFormatting>
  <conditionalFormatting sqref="U27">
    <cfRule type="cellIs" dxfId="69" priority="63" operator="lessThan">
      <formula>2</formula>
    </cfRule>
    <cfRule type="cellIs" dxfId="68" priority="64" operator="equal">
      <formula>2</formula>
    </cfRule>
  </conditionalFormatting>
  <conditionalFormatting sqref="V27">
    <cfRule type="cellIs" dxfId="67" priority="61" operator="lessThan">
      <formula>3</formula>
    </cfRule>
    <cfRule type="cellIs" dxfId="66" priority="62" operator="greaterThan">
      <formula>2</formula>
    </cfRule>
  </conditionalFormatting>
  <conditionalFormatting sqref="U28:U29">
    <cfRule type="cellIs" dxfId="65" priority="59" operator="lessThan">
      <formula>2</formula>
    </cfRule>
    <cfRule type="cellIs" dxfId="64" priority="60" operator="equal">
      <formula>2</formula>
    </cfRule>
  </conditionalFormatting>
  <conditionalFormatting sqref="V28:V29">
    <cfRule type="cellIs" dxfId="63" priority="57" operator="lessThan">
      <formula>3</formula>
    </cfRule>
    <cfRule type="cellIs" dxfId="62" priority="58" operator="greaterThan">
      <formula>2</formula>
    </cfRule>
  </conditionalFormatting>
  <conditionalFormatting sqref="U30">
    <cfRule type="cellIs" dxfId="61" priority="55" operator="lessThan">
      <formula>2</formula>
    </cfRule>
    <cfRule type="cellIs" dxfId="60" priority="56" operator="equal">
      <formula>2</formula>
    </cfRule>
  </conditionalFormatting>
  <conditionalFormatting sqref="V30">
    <cfRule type="cellIs" dxfId="59" priority="53" operator="lessThan">
      <formula>3</formula>
    </cfRule>
    <cfRule type="cellIs" dxfId="58" priority="54" operator="greaterThan">
      <formula>2</formula>
    </cfRule>
  </conditionalFormatting>
  <conditionalFormatting sqref="U31:U32">
    <cfRule type="cellIs" dxfId="57" priority="51" operator="lessThan">
      <formula>2</formula>
    </cfRule>
    <cfRule type="cellIs" dxfId="56" priority="52" operator="equal">
      <formula>2</formula>
    </cfRule>
  </conditionalFormatting>
  <conditionalFormatting sqref="V31:V32">
    <cfRule type="cellIs" dxfId="55" priority="49" operator="lessThan">
      <formula>3</formula>
    </cfRule>
    <cfRule type="cellIs" dxfId="54" priority="50" operator="greaterThan">
      <formula>2</formula>
    </cfRule>
  </conditionalFormatting>
  <conditionalFormatting sqref="U33:U34">
    <cfRule type="cellIs" dxfId="53" priority="47" operator="lessThan">
      <formula>2</formula>
    </cfRule>
    <cfRule type="cellIs" dxfId="52" priority="48" operator="equal">
      <formula>2</formula>
    </cfRule>
  </conditionalFormatting>
  <conditionalFormatting sqref="V33:V34">
    <cfRule type="cellIs" dxfId="51" priority="45" operator="lessThan">
      <formula>3</formula>
    </cfRule>
    <cfRule type="cellIs" dxfId="50" priority="46" operator="greaterThan">
      <formula>2</formula>
    </cfRule>
  </conditionalFormatting>
  <conditionalFormatting sqref="U35">
    <cfRule type="cellIs" dxfId="49" priority="43" operator="lessThan">
      <formula>2</formula>
    </cfRule>
    <cfRule type="cellIs" dxfId="48" priority="44" operator="equal">
      <formula>2</formula>
    </cfRule>
  </conditionalFormatting>
  <conditionalFormatting sqref="V35">
    <cfRule type="cellIs" dxfId="47" priority="41" operator="lessThan">
      <formula>3</formula>
    </cfRule>
    <cfRule type="cellIs" dxfId="46" priority="42" operator="greaterThan">
      <formula>2</formula>
    </cfRule>
  </conditionalFormatting>
  <conditionalFormatting sqref="U36:U37">
    <cfRule type="cellIs" dxfId="45" priority="39" operator="lessThan">
      <formula>2</formula>
    </cfRule>
    <cfRule type="cellIs" dxfId="44" priority="40" operator="equal">
      <formula>2</formula>
    </cfRule>
  </conditionalFormatting>
  <conditionalFormatting sqref="V36:V37">
    <cfRule type="cellIs" dxfId="43" priority="37" operator="lessThan">
      <formula>3</formula>
    </cfRule>
    <cfRule type="cellIs" dxfId="42" priority="38" operator="greaterThan">
      <formula>2</formula>
    </cfRule>
  </conditionalFormatting>
  <conditionalFormatting sqref="X25:X26">
    <cfRule type="cellIs" dxfId="41" priority="35" operator="lessThan">
      <formula>2</formula>
    </cfRule>
    <cfRule type="cellIs" dxfId="40" priority="36" operator="equal">
      <formula>2</formula>
    </cfRule>
  </conditionalFormatting>
  <conditionalFormatting sqref="Y25:Y26">
    <cfRule type="cellIs" dxfId="39" priority="33" operator="lessThan">
      <formula>3</formula>
    </cfRule>
    <cfRule type="cellIs" dxfId="38" priority="34" operator="greaterThan">
      <formula>2</formula>
    </cfRule>
  </conditionalFormatting>
  <conditionalFormatting sqref="X27:X28">
    <cfRule type="cellIs" dxfId="37" priority="31" operator="lessThan">
      <formula>2</formula>
    </cfRule>
    <cfRule type="cellIs" dxfId="36" priority="32" operator="equal">
      <formula>2</formula>
    </cfRule>
  </conditionalFormatting>
  <conditionalFormatting sqref="Y27:Y28">
    <cfRule type="cellIs" dxfId="35" priority="29" operator="lessThan">
      <formula>3</formula>
    </cfRule>
    <cfRule type="cellIs" dxfId="34" priority="30" operator="greaterThan">
      <formula>2</formula>
    </cfRule>
  </conditionalFormatting>
  <conditionalFormatting sqref="X29">
    <cfRule type="cellIs" dxfId="33" priority="27" operator="lessThan">
      <formula>2</formula>
    </cfRule>
    <cfRule type="cellIs" dxfId="32" priority="28" operator="equal">
      <formula>2</formula>
    </cfRule>
  </conditionalFormatting>
  <conditionalFormatting sqref="Y29">
    <cfRule type="cellIs" dxfId="31" priority="25" operator="lessThan">
      <formula>3</formula>
    </cfRule>
    <cfRule type="cellIs" dxfId="30" priority="26" operator="greaterThan">
      <formula>2</formula>
    </cfRule>
  </conditionalFormatting>
  <conditionalFormatting sqref="X30">
    <cfRule type="cellIs" dxfId="29" priority="23" operator="lessThan">
      <formula>2</formula>
    </cfRule>
    <cfRule type="cellIs" dxfId="28" priority="24" operator="equal">
      <formula>2</formula>
    </cfRule>
  </conditionalFormatting>
  <conditionalFormatting sqref="Y30">
    <cfRule type="cellIs" dxfId="27" priority="21" operator="lessThan">
      <formula>3</formula>
    </cfRule>
    <cfRule type="cellIs" dxfId="26" priority="22" operator="greaterThan">
      <formula>2</formula>
    </cfRule>
  </conditionalFormatting>
  <conditionalFormatting sqref="X31">
    <cfRule type="cellIs" dxfId="25" priority="19" operator="lessThan">
      <formula>2</formula>
    </cfRule>
    <cfRule type="cellIs" dxfId="24" priority="20" operator="equal">
      <formula>2</formula>
    </cfRule>
  </conditionalFormatting>
  <conditionalFormatting sqref="Y31">
    <cfRule type="cellIs" dxfId="23" priority="17" operator="lessThan">
      <formula>3</formula>
    </cfRule>
    <cfRule type="cellIs" dxfId="22" priority="18" operator="greaterThan">
      <formula>2</formula>
    </cfRule>
  </conditionalFormatting>
  <conditionalFormatting sqref="X32:X33">
    <cfRule type="cellIs" dxfId="21" priority="15" operator="lessThan">
      <formula>2</formula>
    </cfRule>
    <cfRule type="cellIs" dxfId="20" priority="16" operator="equal">
      <formula>2</formula>
    </cfRule>
  </conditionalFormatting>
  <conditionalFormatting sqref="Y32:Y33">
    <cfRule type="cellIs" dxfId="19" priority="13" operator="lessThan">
      <formula>3</formula>
    </cfRule>
    <cfRule type="cellIs" dxfId="18" priority="14" operator="greaterThan">
      <formula>2</formula>
    </cfRule>
  </conditionalFormatting>
  <conditionalFormatting sqref="X34">
    <cfRule type="cellIs" dxfId="17" priority="11" operator="lessThan">
      <formula>2</formula>
    </cfRule>
    <cfRule type="cellIs" dxfId="16" priority="12" operator="equal">
      <formula>2</formula>
    </cfRule>
  </conditionalFormatting>
  <conditionalFormatting sqref="Y34">
    <cfRule type="cellIs" dxfId="15" priority="9" operator="lessThan">
      <formula>3</formula>
    </cfRule>
    <cfRule type="cellIs" dxfId="14" priority="10" operator="greaterThan">
      <formula>2</formula>
    </cfRule>
  </conditionalFormatting>
  <conditionalFormatting sqref="X35:X36">
    <cfRule type="cellIs" dxfId="13" priority="7" operator="lessThan">
      <formula>2</formula>
    </cfRule>
    <cfRule type="cellIs" dxfId="12" priority="8" operator="equal">
      <formula>2</formula>
    </cfRule>
  </conditionalFormatting>
  <conditionalFormatting sqref="Y35:Y36">
    <cfRule type="cellIs" dxfId="11" priority="5" operator="lessThan">
      <formula>3</formula>
    </cfRule>
    <cfRule type="cellIs" dxfId="10" priority="6" operator="greaterThan">
      <formula>2</formula>
    </cfRule>
  </conditionalFormatting>
  <conditionalFormatting sqref="X37:X38">
    <cfRule type="cellIs" dxfId="9" priority="3" operator="lessThan">
      <formula>2</formula>
    </cfRule>
    <cfRule type="cellIs" dxfId="8" priority="4" operator="equal">
      <formula>2</formula>
    </cfRule>
  </conditionalFormatting>
  <conditionalFormatting sqref="Y37:Y38">
    <cfRule type="cellIs" dxfId="7" priority="1" operator="lessThan">
      <formula>3</formula>
    </cfRule>
    <cfRule type="cellIs" dxfId="6" priority="2" operator="greaterThan">
      <formula>2</formula>
    </cfRule>
  </conditionalFormatting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F0"/>
  </sheetPr>
  <dimension ref="A1:K54"/>
  <sheetViews>
    <sheetView workbookViewId="0">
      <selection activeCell="N32" sqref="N32"/>
    </sheetView>
  </sheetViews>
  <sheetFormatPr defaultColWidth="11.42578125" defaultRowHeight="12.75" x14ac:dyDescent="0.2"/>
  <cols>
    <col min="1" max="1" width="4.5703125" style="70" customWidth="1"/>
    <col min="2" max="2" width="23.140625" style="8" customWidth="1"/>
    <col min="3" max="9" width="8.7109375" style="8" customWidth="1"/>
    <col min="10" max="10" width="9.7109375" style="8" customWidth="1"/>
    <col min="11" max="11" width="18.7109375" style="8" customWidth="1"/>
    <col min="12" max="16384" width="11.42578125" style="8"/>
  </cols>
  <sheetData>
    <row r="1" spans="1:11" s="68" customFormat="1" ht="11.25" customHeight="1" thickBot="1" x14ac:dyDescent="0.25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 ht="33.75" customHeight="1" x14ac:dyDescent="0.2">
      <c r="A2" s="72" t="s">
        <v>0</v>
      </c>
      <c r="B2" s="73" t="s">
        <v>1</v>
      </c>
      <c r="C2" s="49" t="s">
        <v>2</v>
      </c>
      <c r="D2" s="49" t="s">
        <v>3</v>
      </c>
      <c r="E2" s="49" t="s">
        <v>4</v>
      </c>
      <c r="F2" s="49" t="s">
        <v>5</v>
      </c>
      <c r="G2" s="49" t="s">
        <v>6</v>
      </c>
      <c r="H2" s="49" t="s">
        <v>18</v>
      </c>
      <c r="I2" s="49" t="s">
        <v>19</v>
      </c>
      <c r="J2" s="50" t="s">
        <v>8</v>
      </c>
      <c r="K2" s="69" t="s">
        <v>42</v>
      </c>
    </row>
    <row r="3" spans="1:11" ht="11.25" customHeight="1" x14ac:dyDescent="0.2">
      <c r="A3" s="45">
        <v>1</v>
      </c>
      <c r="B3" s="134" t="str">
        <f>'инд. оценки 1 кл.'!B5</f>
        <v>й</v>
      </c>
      <c r="C3" s="74">
        <f>IF($B3=0," ",IF('инд. оценки 1 кл.'!D5&gt;2,IF('инд. оценки 1 кл.'!C5=2,1,3),IF('инд. оценки 1 кл.'!C5=2,2,4)))</f>
        <v>2</v>
      </c>
      <c r="D3" s="74">
        <f>IF($B3=0," ",IF('инд. оценки 1 кл.'!G5&gt;2,IF('инд. оценки 1 кл.'!F5=2,1,3),IF('инд. оценки 1 кл.'!F5=2,2,4)))</f>
        <v>4</v>
      </c>
      <c r="E3" s="74">
        <f>IF($B3=0," ",IF('инд. оценки 1 кл.'!J5&gt;2,IF('инд. оценки 1 кл.'!I5=2,1,3),IF('инд. оценки 1 кл.'!I5=2,2,4)))</f>
        <v>2</v>
      </c>
      <c r="F3" s="74">
        <f>IF($B3=0," ",IF('инд. оценки 1 кл.'!M5&gt;2,IF('инд. оценки 1 кл.'!L5=2,1,3),IF('инд. оценки 1 кл.'!L5=2,2,4)))</f>
        <v>2</v>
      </c>
      <c r="G3" s="74">
        <f>IF($B3=0," ",IF('инд. оценки 1 кл.'!P5&gt;2,IF('инд. оценки 1 кл.'!O5=2,1,3),IF('инд. оценки 1 кл.'!O5=2,2,4)))</f>
        <v>3</v>
      </c>
      <c r="H3" s="74">
        <f>IF($B3=0," ",IF('инд. оценки 1 кл.'!S5&gt;2,IF('инд. оценки 1 кл.'!R5=2,1,3),IF('инд. оценки 1 кл.'!R5=2,2,4)))</f>
        <v>2</v>
      </c>
      <c r="I3" s="74">
        <f>IF($B3=0," ",IF('инд. оценки 1 кл.'!V5&gt;2,IF('инд. оценки 1 кл.'!U5=2,1,3),IF('инд. оценки 1 кл.'!U5=2,2,4)))</f>
        <v>3</v>
      </c>
      <c r="J3" s="75">
        <f>IF($B3=0," ",IF('инд. оценки 1 кл.'!Y5&gt;2,IF('инд. оценки 1 кл.'!X5=2,1,3),IF('инд. оценки 1 кл.'!X5=2,2,4)))</f>
        <v>2</v>
      </c>
      <c r="K3" s="61">
        <f>MODE(C3:J3)</f>
        <v>2</v>
      </c>
    </row>
    <row r="4" spans="1:11" ht="11.25" customHeight="1" x14ac:dyDescent="0.2">
      <c r="A4" s="45">
        <v>2</v>
      </c>
      <c r="B4" s="134" t="str">
        <f>'инд. оценки 1 кл.'!B6</f>
        <v>ц</v>
      </c>
      <c r="C4" s="74">
        <f>IF($B4=0," ",IF('инд. оценки 1 кл.'!D6&gt;2,IF('инд. оценки 1 кл.'!C6=2,1,3),IF('инд. оценки 1 кл.'!C6=2,2,4)))</f>
        <v>3</v>
      </c>
      <c r="D4" s="74">
        <f>IF($B4=0," ",IF('инд. оценки 1 кл.'!G6&gt;2,IF('инд. оценки 1 кл.'!F6=2,1,3),IF('инд. оценки 1 кл.'!F6=2,2,4)))</f>
        <v>2</v>
      </c>
      <c r="E4" s="74">
        <f>IF($B4=0," ",IF('инд. оценки 1 кл.'!J6&gt;2,IF('инд. оценки 1 кл.'!I6=2,1,3),IF('инд. оценки 1 кл.'!I6=2,2,4)))</f>
        <v>2</v>
      </c>
      <c r="F4" s="74">
        <f>IF($B4=0," ",IF('инд. оценки 1 кл.'!M6&gt;2,IF('инд. оценки 1 кл.'!L6=2,1,3),IF('инд. оценки 1 кл.'!L6=2,2,4)))</f>
        <v>1</v>
      </c>
      <c r="G4" s="74">
        <f>IF($B4=0," ",IF('инд. оценки 1 кл.'!P6&gt;2,IF('инд. оценки 1 кл.'!O6=2,1,3),IF('инд. оценки 1 кл.'!O6=2,2,4)))</f>
        <v>2</v>
      </c>
      <c r="H4" s="74">
        <f>IF($B4=0," ",IF('инд. оценки 1 кл.'!S6&gt;2,IF('инд. оценки 1 кл.'!R6=2,1,3),IF('инд. оценки 1 кл.'!R6=2,2,4)))</f>
        <v>2</v>
      </c>
      <c r="I4" s="74">
        <f>IF($B4=0," ",IF('инд. оценки 1 кл.'!V6&gt;2,IF('инд. оценки 1 кл.'!U6=2,1,3),IF('инд. оценки 1 кл.'!U6=2,2,4)))</f>
        <v>3</v>
      </c>
      <c r="J4" s="75">
        <f>IF($B4=0," ",IF('инд. оценки 1 кл.'!Y6&gt;2,IF('инд. оценки 1 кл.'!X6=2,1,3),IF('инд. оценки 1 кл.'!X6=2,2,4)))</f>
        <v>3</v>
      </c>
      <c r="K4" s="61">
        <f t="shared" ref="K4:K32" si="0">MODE(C4:J4)</f>
        <v>2</v>
      </c>
    </row>
    <row r="5" spans="1:11" ht="11.25" customHeight="1" x14ac:dyDescent="0.2">
      <c r="A5" s="45">
        <v>3</v>
      </c>
      <c r="B5" s="134" t="str">
        <f>'инд. оценки 1 кл.'!B7</f>
        <v>ц</v>
      </c>
      <c r="C5" s="74">
        <f>IF($B5=0," ",IF('инд. оценки 1 кл.'!D7&gt;2,IF('инд. оценки 1 кл.'!C7=2,1,3),IF('инд. оценки 1 кл.'!C7=2,2,4)))</f>
        <v>3</v>
      </c>
      <c r="D5" s="74">
        <f>IF($B5=0," ",IF('инд. оценки 1 кл.'!G7&gt;2,IF('инд. оценки 1 кл.'!F7=2,1,3),IF('инд. оценки 1 кл.'!F7=2,2,4)))</f>
        <v>3</v>
      </c>
      <c r="E5" s="74">
        <f>IF($B5=0," ",IF('инд. оценки 1 кл.'!J7&gt;2,IF('инд. оценки 1 кл.'!I7=2,1,3),IF('инд. оценки 1 кл.'!I7=2,2,4)))</f>
        <v>2</v>
      </c>
      <c r="F5" s="74">
        <f>IF($B5=0," ",IF('инд. оценки 1 кл.'!M7&gt;2,IF('инд. оценки 1 кл.'!L7=2,1,3),IF('инд. оценки 1 кл.'!L7=2,2,4)))</f>
        <v>3</v>
      </c>
      <c r="G5" s="74">
        <f>IF($B5=0," ",IF('инд. оценки 1 кл.'!P7&gt;2,IF('инд. оценки 1 кл.'!O7=2,1,3),IF('инд. оценки 1 кл.'!O7=2,2,4)))</f>
        <v>2</v>
      </c>
      <c r="H5" s="74">
        <f>IF($B5=0," ",IF('инд. оценки 1 кл.'!S7&gt;2,IF('инд. оценки 1 кл.'!R7=2,1,3),IF('инд. оценки 1 кл.'!R7=2,2,4)))</f>
        <v>4</v>
      </c>
      <c r="I5" s="74">
        <f>IF($B5=0," ",IF('инд. оценки 1 кл.'!V7&gt;2,IF('инд. оценки 1 кл.'!U7=2,1,3),IF('инд. оценки 1 кл.'!U7=2,2,4)))</f>
        <v>1</v>
      </c>
      <c r="J5" s="75">
        <f>IF($B5=0," ",IF('инд. оценки 1 кл.'!Y7&gt;2,IF('инд. оценки 1 кл.'!X7=2,1,3),IF('инд. оценки 1 кл.'!X7=2,2,4)))</f>
        <v>1</v>
      </c>
      <c r="K5" s="61">
        <f t="shared" si="0"/>
        <v>3</v>
      </c>
    </row>
    <row r="6" spans="1:11" ht="11.25" customHeight="1" x14ac:dyDescent="0.2">
      <c r="A6" s="45">
        <v>4</v>
      </c>
      <c r="B6" s="134" t="str">
        <f>'инд. оценки 1 кл.'!B8</f>
        <v>ц</v>
      </c>
      <c r="C6" s="74">
        <f>IF($B6=0," ",IF('инд. оценки 1 кл.'!D8&gt;2,IF('инд. оценки 1 кл.'!C8=2,1,3),IF('инд. оценки 1 кл.'!C8=2,2,4)))</f>
        <v>1</v>
      </c>
      <c r="D6" s="74">
        <f>IF($B6=0," ",IF('инд. оценки 1 кл.'!G8&gt;2,IF('инд. оценки 1 кл.'!F8=2,1,3),IF('инд. оценки 1 кл.'!F8=2,2,4)))</f>
        <v>4</v>
      </c>
      <c r="E6" s="74">
        <f>IF($B6=0," ",IF('инд. оценки 1 кл.'!J8&gt;2,IF('инд. оценки 1 кл.'!I8=2,1,3),IF('инд. оценки 1 кл.'!I8=2,2,4)))</f>
        <v>3</v>
      </c>
      <c r="F6" s="74">
        <f>IF($B6=0," ",IF('инд. оценки 1 кл.'!M8&gt;2,IF('инд. оценки 1 кл.'!L8=2,1,3),IF('инд. оценки 1 кл.'!L8=2,2,4)))</f>
        <v>1</v>
      </c>
      <c r="G6" s="74">
        <f>IF($B6=0," ",IF('инд. оценки 1 кл.'!P8&gt;2,IF('инд. оценки 1 кл.'!O8=2,1,3),IF('инд. оценки 1 кл.'!O8=2,2,4)))</f>
        <v>4</v>
      </c>
      <c r="H6" s="74">
        <f>IF($B6=0," ",IF('инд. оценки 1 кл.'!S8&gt;2,IF('инд. оценки 1 кл.'!R8=2,1,3),IF('инд. оценки 1 кл.'!R8=2,2,4)))</f>
        <v>2</v>
      </c>
      <c r="I6" s="74">
        <f>IF($B6=0," ",IF('инд. оценки 1 кл.'!V8&gt;2,IF('инд. оценки 1 кл.'!U8=2,1,3),IF('инд. оценки 1 кл.'!U8=2,2,4)))</f>
        <v>3</v>
      </c>
      <c r="J6" s="75">
        <f>IF($B6=0," ",IF('инд. оценки 1 кл.'!Y8&gt;2,IF('инд. оценки 1 кл.'!X8=2,1,3),IF('инд. оценки 1 кл.'!X8=2,2,4)))</f>
        <v>1</v>
      </c>
      <c r="K6" s="61">
        <f t="shared" si="0"/>
        <v>1</v>
      </c>
    </row>
    <row r="7" spans="1:11" ht="11.25" customHeight="1" x14ac:dyDescent="0.2">
      <c r="A7" s="45">
        <v>5</v>
      </c>
      <c r="B7" s="134" t="str">
        <f>'инд. оценки 1 кл.'!B9</f>
        <v>ц</v>
      </c>
      <c r="C7" s="74">
        <f>IF($B7=0," ",IF('инд. оценки 1 кл.'!D9&gt;2,IF('инд. оценки 1 кл.'!C9=2,1,3),IF('инд. оценки 1 кл.'!C9=2,2,4)))</f>
        <v>3</v>
      </c>
      <c r="D7" s="74">
        <f>IF($B7=0," ",IF('инд. оценки 1 кл.'!G9&gt;2,IF('инд. оценки 1 кл.'!F9=2,1,3),IF('инд. оценки 1 кл.'!F9=2,2,4)))</f>
        <v>4</v>
      </c>
      <c r="E7" s="74">
        <f>IF($B7=0," ",IF('инд. оценки 1 кл.'!J9&gt;2,IF('инд. оценки 1 кл.'!I9=2,1,3),IF('инд. оценки 1 кл.'!I9=2,2,4)))</f>
        <v>4</v>
      </c>
      <c r="F7" s="74">
        <f>IF($B7=0," ",IF('инд. оценки 1 кл.'!M9&gt;2,IF('инд. оценки 1 кл.'!L9=2,1,3),IF('инд. оценки 1 кл.'!L9=2,2,4)))</f>
        <v>1</v>
      </c>
      <c r="G7" s="74">
        <f>IF($B7=0," ",IF('инд. оценки 1 кл.'!P9&gt;2,IF('инд. оценки 1 кл.'!O9=2,1,3),IF('инд. оценки 1 кл.'!O9=2,2,4)))</f>
        <v>1</v>
      </c>
      <c r="H7" s="74">
        <f>IF($B7=0," ",IF('инд. оценки 1 кл.'!S9&gt;2,IF('инд. оценки 1 кл.'!R9=2,1,3),IF('инд. оценки 1 кл.'!R9=2,2,4)))</f>
        <v>2</v>
      </c>
      <c r="I7" s="74">
        <f>IF($B7=0," ",IF('инд. оценки 1 кл.'!V9&gt;2,IF('инд. оценки 1 кл.'!U9=2,1,3),IF('инд. оценки 1 кл.'!U9=2,2,4)))</f>
        <v>3</v>
      </c>
      <c r="J7" s="75">
        <f>IF($B7=0," ",IF('инд. оценки 1 кл.'!Y9&gt;2,IF('инд. оценки 1 кл.'!X9=2,1,3),IF('инд. оценки 1 кл.'!X9=2,2,4)))</f>
        <v>4</v>
      </c>
      <c r="K7" s="61">
        <f t="shared" si="0"/>
        <v>4</v>
      </c>
    </row>
    <row r="8" spans="1:11" ht="11.25" customHeight="1" x14ac:dyDescent="0.2">
      <c r="A8" s="45">
        <v>6</v>
      </c>
      <c r="B8" s="134" t="str">
        <f>'инд. оценки 1 кл.'!B10</f>
        <v>ц</v>
      </c>
      <c r="C8" s="74">
        <f>IF($B8=0," ",IF('инд. оценки 1 кл.'!D10&gt;2,IF('инд. оценки 1 кл.'!C10=2,1,3),IF('инд. оценки 1 кл.'!C10=2,2,4)))</f>
        <v>4</v>
      </c>
      <c r="D8" s="74">
        <f>IF($B8=0," ",IF('инд. оценки 1 кл.'!G10&gt;2,IF('инд. оценки 1 кл.'!F10=2,1,3),IF('инд. оценки 1 кл.'!F10=2,2,4)))</f>
        <v>4</v>
      </c>
      <c r="E8" s="74">
        <f>IF($B8=0," ",IF('инд. оценки 1 кл.'!J10&gt;2,IF('инд. оценки 1 кл.'!I10=2,1,3),IF('инд. оценки 1 кл.'!I10=2,2,4)))</f>
        <v>4</v>
      </c>
      <c r="F8" s="74">
        <f>IF($B8=0," ",IF('инд. оценки 1 кл.'!M10&gt;2,IF('инд. оценки 1 кл.'!L10=2,1,3),IF('инд. оценки 1 кл.'!L10=2,2,4)))</f>
        <v>4</v>
      </c>
      <c r="G8" s="74">
        <f>IF($B8=0," ",IF('инд. оценки 1 кл.'!P10&gt;2,IF('инд. оценки 1 кл.'!O10=2,1,3),IF('инд. оценки 1 кл.'!O10=2,2,4)))</f>
        <v>4</v>
      </c>
      <c r="H8" s="74">
        <f>IF($B8=0," ",IF('инд. оценки 1 кл.'!S10&gt;2,IF('инд. оценки 1 кл.'!R10=2,1,3),IF('инд. оценки 1 кл.'!R10=2,2,4)))</f>
        <v>4</v>
      </c>
      <c r="I8" s="74">
        <f>IF($B8=0," ",IF('инд. оценки 1 кл.'!V10&gt;2,IF('инд. оценки 1 кл.'!U10=2,1,3),IF('инд. оценки 1 кл.'!U10=2,2,4)))</f>
        <v>4</v>
      </c>
      <c r="J8" s="75">
        <f>IF($B8=0," ",IF('инд. оценки 1 кл.'!Y10&gt;2,IF('инд. оценки 1 кл.'!X10=2,1,3),IF('инд. оценки 1 кл.'!X10=2,2,4)))</f>
        <v>4</v>
      </c>
      <c r="K8" s="61">
        <f t="shared" si="0"/>
        <v>4</v>
      </c>
    </row>
    <row r="9" spans="1:11" ht="11.25" customHeight="1" x14ac:dyDescent="0.2">
      <c r="A9" s="45">
        <v>7</v>
      </c>
      <c r="B9" s="134" t="str">
        <f>'инд. оценки 1 кл.'!B11</f>
        <v>ц</v>
      </c>
      <c r="C9" s="74">
        <f>IF($B9=0," ",IF('инд. оценки 1 кл.'!D11&gt;2,IF('инд. оценки 1 кл.'!C11=2,1,3),IF('инд. оценки 1 кл.'!C11=2,2,4)))</f>
        <v>4</v>
      </c>
      <c r="D9" s="74">
        <f>IF($B9=0," ",IF('инд. оценки 1 кл.'!G11&gt;2,IF('инд. оценки 1 кл.'!F11=2,1,3),IF('инд. оценки 1 кл.'!F11=2,2,4)))</f>
        <v>4</v>
      </c>
      <c r="E9" s="74">
        <f>IF($B9=0," ",IF('инд. оценки 1 кл.'!J11&gt;2,IF('инд. оценки 1 кл.'!I11=2,1,3),IF('инд. оценки 1 кл.'!I11=2,2,4)))</f>
        <v>4</v>
      </c>
      <c r="F9" s="74">
        <f>IF($B9=0," ",IF('инд. оценки 1 кл.'!M11&gt;2,IF('инд. оценки 1 кл.'!L11=2,1,3),IF('инд. оценки 1 кл.'!L11=2,2,4)))</f>
        <v>4</v>
      </c>
      <c r="G9" s="74">
        <f>IF($B9=0," ",IF('инд. оценки 1 кл.'!P11&gt;2,IF('инд. оценки 1 кл.'!O11=2,1,3),IF('инд. оценки 1 кл.'!O11=2,2,4)))</f>
        <v>4</v>
      </c>
      <c r="H9" s="74">
        <f>IF($B9=0," ",IF('инд. оценки 1 кл.'!S11&gt;2,IF('инд. оценки 1 кл.'!R11=2,1,3),IF('инд. оценки 1 кл.'!R11=2,2,4)))</f>
        <v>4</v>
      </c>
      <c r="I9" s="74">
        <f>IF($B9=0," ",IF('инд. оценки 1 кл.'!V11&gt;2,IF('инд. оценки 1 кл.'!U11=2,1,3),IF('инд. оценки 1 кл.'!U11=2,2,4)))</f>
        <v>4</v>
      </c>
      <c r="J9" s="75">
        <f>IF($B9=0," ",IF('инд. оценки 1 кл.'!Y11&gt;2,IF('инд. оценки 1 кл.'!X11=2,1,3),IF('инд. оценки 1 кл.'!X11=2,2,4)))</f>
        <v>4</v>
      </c>
      <c r="K9" s="61">
        <f t="shared" si="0"/>
        <v>4</v>
      </c>
    </row>
    <row r="10" spans="1:11" ht="11.25" customHeight="1" x14ac:dyDescent="0.2">
      <c r="A10" s="45">
        <v>8</v>
      </c>
      <c r="B10" s="134" t="str">
        <f>'инд. оценки 1 кл.'!B12</f>
        <v>ц</v>
      </c>
      <c r="C10" s="74">
        <f>IF($B10=0," ",IF('инд. оценки 1 кл.'!D12&gt;2,IF('инд. оценки 1 кл.'!C12=2,1,3),IF('инд. оценки 1 кл.'!C12=2,2,4)))</f>
        <v>4</v>
      </c>
      <c r="D10" s="74">
        <f>IF($B10=0," ",IF('инд. оценки 1 кл.'!G12&gt;2,IF('инд. оценки 1 кл.'!F12=2,1,3),IF('инд. оценки 1 кл.'!F12=2,2,4)))</f>
        <v>3</v>
      </c>
      <c r="E10" s="74">
        <f>IF($B10=0," ",IF('инд. оценки 1 кл.'!J12&gt;2,IF('инд. оценки 1 кл.'!I12=2,1,3),IF('инд. оценки 1 кл.'!I12=2,2,4)))</f>
        <v>4</v>
      </c>
      <c r="F10" s="74">
        <f>IF($B10=0," ",IF('инд. оценки 1 кл.'!M12&gt;2,IF('инд. оценки 1 кл.'!L12=2,1,3),IF('инд. оценки 1 кл.'!L12=2,2,4)))</f>
        <v>2</v>
      </c>
      <c r="G10" s="74">
        <f>IF($B10=0," ",IF('инд. оценки 1 кл.'!P12&gt;2,IF('инд. оценки 1 кл.'!O12=2,1,3),IF('инд. оценки 1 кл.'!O12=2,2,4)))</f>
        <v>4</v>
      </c>
      <c r="H10" s="74">
        <f>IF($B10=0," ",IF('инд. оценки 1 кл.'!S12&gt;2,IF('инд. оценки 1 кл.'!R12=2,1,3),IF('инд. оценки 1 кл.'!R12=2,2,4)))</f>
        <v>4</v>
      </c>
      <c r="I10" s="74">
        <f>IF($B10=0," ",IF('инд. оценки 1 кл.'!V12&gt;2,IF('инд. оценки 1 кл.'!U12=2,1,3),IF('инд. оценки 1 кл.'!U12=2,2,4)))</f>
        <v>4</v>
      </c>
      <c r="J10" s="75">
        <f>IF($B10=0," ",IF('инд. оценки 1 кл.'!Y12&gt;2,IF('инд. оценки 1 кл.'!X12=2,1,3),IF('инд. оценки 1 кл.'!X12=2,2,4)))</f>
        <v>4</v>
      </c>
      <c r="K10" s="61">
        <f t="shared" si="0"/>
        <v>4</v>
      </c>
    </row>
    <row r="11" spans="1:11" ht="11.25" customHeight="1" x14ac:dyDescent="0.2">
      <c r="A11" s="45">
        <v>9</v>
      </c>
      <c r="B11" s="134" t="str">
        <f>'инд. оценки 1 кл.'!B13</f>
        <v>ц</v>
      </c>
      <c r="C11" s="74">
        <f>IF($B11=0," ",IF('инд. оценки 1 кл.'!D13&gt;2,IF('инд. оценки 1 кл.'!C13=2,1,3),IF('инд. оценки 1 кл.'!C13=2,2,4)))</f>
        <v>4</v>
      </c>
      <c r="D11" s="74">
        <f>IF($B11=0," ",IF('инд. оценки 1 кл.'!G13&gt;2,IF('инд. оценки 1 кл.'!F13=2,1,3),IF('инд. оценки 1 кл.'!F13=2,2,4)))</f>
        <v>4</v>
      </c>
      <c r="E11" s="74">
        <f>IF($B11=0," ",IF('инд. оценки 1 кл.'!J13&gt;2,IF('инд. оценки 1 кл.'!I13=2,1,3),IF('инд. оценки 1 кл.'!I13=2,2,4)))</f>
        <v>2</v>
      </c>
      <c r="F11" s="74">
        <f>IF($B11=0," ",IF('инд. оценки 1 кл.'!M13&gt;2,IF('инд. оценки 1 кл.'!L13=2,1,3),IF('инд. оценки 1 кл.'!L13=2,2,4)))</f>
        <v>1</v>
      </c>
      <c r="G11" s="74">
        <f>IF($B11=0," ",IF('инд. оценки 1 кл.'!P13&gt;2,IF('инд. оценки 1 кл.'!O13=2,1,3),IF('инд. оценки 1 кл.'!O13=2,2,4)))</f>
        <v>4</v>
      </c>
      <c r="H11" s="74">
        <f>IF($B11=0," ",IF('инд. оценки 1 кл.'!S13&gt;2,IF('инд. оценки 1 кл.'!R13=2,1,3),IF('инд. оценки 1 кл.'!R13=2,2,4)))</f>
        <v>2</v>
      </c>
      <c r="I11" s="74">
        <f>IF($B11=0," ",IF('инд. оценки 1 кл.'!V13&gt;2,IF('инд. оценки 1 кл.'!U13=2,1,3),IF('инд. оценки 1 кл.'!U13=2,2,4)))</f>
        <v>4</v>
      </c>
      <c r="J11" s="75">
        <f>IF($B11=0," ",IF('инд. оценки 1 кл.'!Y13&gt;2,IF('инд. оценки 1 кл.'!X13=2,1,3),IF('инд. оценки 1 кл.'!X13=2,2,4)))</f>
        <v>4</v>
      </c>
      <c r="K11" s="61">
        <f t="shared" si="0"/>
        <v>4</v>
      </c>
    </row>
    <row r="12" spans="1:11" ht="11.25" customHeight="1" x14ac:dyDescent="0.2">
      <c r="A12" s="45">
        <v>10</v>
      </c>
      <c r="B12" s="134" t="str">
        <f>'инд. оценки 1 кл.'!B14</f>
        <v>ц</v>
      </c>
      <c r="C12" s="74">
        <f>IF($B12=0," ",IF('инд. оценки 1 кл.'!D14&gt;2,IF('инд. оценки 1 кл.'!C14=2,1,3),IF('инд. оценки 1 кл.'!C14=2,2,4)))</f>
        <v>4</v>
      </c>
      <c r="D12" s="74">
        <f>IF($B12=0," ",IF('инд. оценки 1 кл.'!G14&gt;2,IF('инд. оценки 1 кл.'!F14=2,1,3),IF('инд. оценки 1 кл.'!F14=2,2,4)))</f>
        <v>4</v>
      </c>
      <c r="E12" s="74">
        <f>IF($B12=0," ",IF('инд. оценки 1 кл.'!J14&gt;2,IF('инд. оценки 1 кл.'!I14=2,1,3),IF('инд. оценки 1 кл.'!I14=2,2,4)))</f>
        <v>4</v>
      </c>
      <c r="F12" s="74">
        <f>IF($B12=0," ",IF('инд. оценки 1 кл.'!M14&gt;2,IF('инд. оценки 1 кл.'!L14=2,1,3),IF('инд. оценки 1 кл.'!L14=2,2,4)))</f>
        <v>2</v>
      </c>
      <c r="G12" s="74">
        <f>IF($B12=0," ",IF('инд. оценки 1 кл.'!P14&gt;2,IF('инд. оценки 1 кл.'!O14=2,1,3),IF('инд. оценки 1 кл.'!O14=2,2,4)))</f>
        <v>4</v>
      </c>
      <c r="H12" s="74">
        <f>IF($B12=0," ",IF('инд. оценки 1 кл.'!S14&gt;2,IF('инд. оценки 1 кл.'!R14=2,1,3),IF('инд. оценки 1 кл.'!R14=2,2,4)))</f>
        <v>2</v>
      </c>
      <c r="I12" s="74">
        <f>IF($B12=0," ",IF('инд. оценки 1 кл.'!V14&gt;2,IF('инд. оценки 1 кл.'!U14=2,1,3),IF('инд. оценки 1 кл.'!U14=2,2,4)))</f>
        <v>3</v>
      </c>
      <c r="J12" s="75">
        <f>IF($B12=0," ",IF('инд. оценки 1 кл.'!Y14&gt;2,IF('инд. оценки 1 кл.'!X14=2,1,3),IF('инд. оценки 1 кл.'!X14=2,2,4)))</f>
        <v>1</v>
      </c>
      <c r="K12" s="61">
        <f t="shared" si="0"/>
        <v>4</v>
      </c>
    </row>
    <row r="13" spans="1:11" ht="11.25" customHeight="1" x14ac:dyDescent="0.2">
      <c r="A13" s="45">
        <v>11</v>
      </c>
      <c r="B13" s="134" t="str">
        <f>'инд. оценки 1 кл.'!B15</f>
        <v>ц</v>
      </c>
      <c r="C13" s="74">
        <f>IF($B13=0," ",IF('инд. оценки 1 кл.'!D15&gt;2,IF('инд. оценки 1 кл.'!C15=2,1,3),IF('инд. оценки 1 кл.'!C15=2,2,4)))</f>
        <v>4</v>
      </c>
      <c r="D13" s="74">
        <f>IF($B13=0," ",IF('инд. оценки 1 кл.'!G15&gt;2,IF('инд. оценки 1 кл.'!F15=2,1,3),IF('инд. оценки 1 кл.'!F15=2,2,4)))</f>
        <v>4</v>
      </c>
      <c r="E13" s="74">
        <f>IF($B13=0," ",IF('инд. оценки 1 кл.'!J15&gt;2,IF('инд. оценки 1 кл.'!I15=2,1,3),IF('инд. оценки 1 кл.'!I15=2,2,4)))</f>
        <v>4</v>
      </c>
      <c r="F13" s="74">
        <f>IF($B13=0," ",IF('инд. оценки 1 кл.'!M15&gt;2,IF('инд. оценки 1 кл.'!L15=2,1,3),IF('инд. оценки 1 кл.'!L15=2,2,4)))</f>
        <v>2</v>
      </c>
      <c r="G13" s="74">
        <f>IF($B13=0," ",IF('инд. оценки 1 кл.'!P15&gt;2,IF('инд. оценки 1 кл.'!O15=2,1,3),IF('инд. оценки 1 кл.'!O15=2,2,4)))</f>
        <v>4</v>
      </c>
      <c r="H13" s="74">
        <f>IF($B13=0," ",IF('инд. оценки 1 кл.'!S15&gt;2,IF('инд. оценки 1 кл.'!R15=2,1,3),IF('инд. оценки 1 кл.'!R15=2,2,4)))</f>
        <v>4</v>
      </c>
      <c r="I13" s="74">
        <f>IF($B13=0," ",IF('инд. оценки 1 кл.'!V15&gt;2,IF('инд. оценки 1 кл.'!U15=2,1,3),IF('инд. оценки 1 кл.'!U15=2,2,4)))</f>
        <v>3</v>
      </c>
      <c r="J13" s="75">
        <f>IF($B13=0," ",IF('инд. оценки 1 кл.'!Y15&gt;2,IF('инд. оценки 1 кл.'!X15=2,1,3),IF('инд. оценки 1 кл.'!X15=2,2,4)))</f>
        <v>3</v>
      </c>
      <c r="K13" s="61">
        <f t="shared" si="0"/>
        <v>4</v>
      </c>
    </row>
    <row r="14" spans="1:11" ht="11.25" customHeight="1" x14ac:dyDescent="0.2">
      <c r="A14" s="45">
        <v>12</v>
      </c>
      <c r="B14" s="134" t="str">
        <f>'инд. оценки 1 кл.'!B16</f>
        <v>ц</v>
      </c>
      <c r="C14" s="74">
        <f>IF($B14=0," ",IF('инд. оценки 1 кл.'!D16&gt;2,IF('инд. оценки 1 кл.'!C16=2,1,3),IF('инд. оценки 1 кл.'!C16=2,2,4)))</f>
        <v>4</v>
      </c>
      <c r="D14" s="74">
        <f>IF($B14=0," ",IF('инд. оценки 1 кл.'!G16&gt;2,IF('инд. оценки 1 кл.'!F16=2,1,3),IF('инд. оценки 1 кл.'!F16=2,2,4)))</f>
        <v>2</v>
      </c>
      <c r="E14" s="74">
        <f>IF($B14=0," ",IF('инд. оценки 1 кл.'!J16&gt;2,IF('инд. оценки 1 кл.'!I16=2,1,3),IF('инд. оценки 1 кл.'!I16=2,2,4)))</f>
        <v>4</v>
      </c>
      <c r="F14" s="74">
        <f>IF($B14=0," ",IF('инд. оценки 1 кл.'!M16&gt;2,IF('инд. оценки 1 кл.'!L16=2,1,3),IF('инд. оценки 1 кл.'!L16=2,2,4)))</f>
        <v>3</v>
      </c>
      <c r="G14" s="74">
        <f>IF($B14=0," ",IF('инд. оценки 1 кл.'!P16&gt;2,IF('инд. оценки 1 кл.'!O16=2,1,3),IF('инд. оценки 1 кл.'!O16=2,2,4)))</f>
        <v>2</v>
      </c>
      <c r="H14" s="74">
        <f>IF($B14=0," ",IF('инд. оценки 1 кл.'!S16&gt;2,IF('инд. оценки 1 кл.'!R16=2,1,3),IF('инд. оценки 1 кл.'!R16=2,2,4)))</f>
        <v>4</v>
      </c>
      <c r="I14" s="74">
        <f>IF($B14=0," ",IF('инд. оценки 1 кл.'!V16&gt;2,IF('инд. оценки 1 кл.'!U16=2,1,3),IF('инд. оценки 1 кл.'!U16=2,2,4)))</f>
        <v>3</v>
      </c>
      <c r="J14" s="75">
        <f>IF($B14=0," ",IF('инд. оценки 1 кл.'!Y16&gt;2,IF('инд. оценки 1 кл.'!X16=2,1,3),IF('инд. оценки 1 кл.'!X16=2,2,4)))</f>
        <v>4</v>
      </c>
      <c r="K14" s="61">
        <f t="shared" si="0"/>
        <v>4</v>
      </c>
    </row>
    <row r="15" spans="1:11" ht="11.25" customHeight="1" x14ac:dyDescent="0.2">
      <c r="A15" s="45">
        <v>13</v>
      </c>
      <c r="B15" s="134" t="str">
        <f>'инд. оценки 1 кл.'!B17</f>
        <v>ц</v>
      </c>
      <c r="C15" s="74">
        <f>IF($B15=0," ",IF('инд. оценки 1 кл.'!D17&gt;2,IF('инд. оценки 1 кл.'!C17=2,1,3),IF('инд. оценки 1 кл.'!C17=2,2,4)))</f>
        <v>4</v>
      </c>
      <c r="D15" s="74">
        <f>IF($B15=0," ",IF('инд. оценки 1 кл.'!G17&gt;2,IF('инд. оценки 1 кл.'!F17=2,1,3),IF('инд. оценки 1 кл.'!F17=2,2,4)))</f>
        <v>4</v>
      </c>
      <c r="E15" s="74">
        <f>IF($B15=0," ",IF('инд. оценки 1 кл.'!J17&gt;2,IF('инд. оценки 1 кл.'!I17=2,1,3),IF('инд. оценки 1 кл.'!I17=2,2,4)))</f>
        <v>2</v>
      </c>
      <c r="F15" s="74">
        <f>IF($B15=0," ",IF('инд. оценки 1 кл.'!M17&gt;2,IF('инд. оценки 1 кл.'!L17=2,1,3),IF('инд. оценки 1 кл.'!L17=2,2,4)))</f>
        <v>3</v>
      </c>
      <c r="G15" s="74">
        <f>IF($B15=0," ",IF('инд. оценки 1 кл.'!P17&gt;2,IF('инд. оценки 1 кл.'!O17=2,1,3),IF('инд. оценки 1 кл.'!O17=2,2,4)))</f>
        <v>4</v>
      </c>
      <c r="H15" s="74">
        <f>IF($B15=0," ",IF('инд. оценки 1 кл.'!S17&gt;2,IF('инд. оценки 1 кл.'!R17=2,1,3),IF('инд. оценки 1 кл.'!R17=2,2,4)))</f>
        <v>4</v>
      </c>
      <c r="I15" s="74">
        <f>IF($B15=0," ",IF('инд. оценки 1 кл.'!V17&gt;2,IF('инд. оценки 1 кл.'!U17=2,1,3),IF('инд. оценки 1 кл.'!U17=2,2,4)))</f>
        <v>4</v>
      </c>
      <c r="J15" s="75">
        <f>IF($B15=0," ",IF('инд. оценки 1 кл.'!Y17&gt;2,IF('инд. оценки 1 кл.'!X17=2,1,3),IF('инд. оценки 1 кл.'!X17=2,2,4)))</f>
        <v>4</v>
      </c>
      <c r="K15" s="61">
        <f t="shared" si="0"/>
        <v>4</v>
      </c>
    </row>
    <row r="16" spans="1:11" ht="11.25" customHeight="1" x14ac:dyDescent="0.2">
      <c r="A16" s="45">
        <v>14</v>
      </c>
      <c r="B16" s="134" t="str">
        <f>'инд. оценки 1 кл.'!B18</f>
        <v>ц</v>
      </c>
      <c r="C16" s="74">
        <f>IF($B16=0," ",IF('инд. оценки 1 кл.'!D18&gt;2,IF('инд. оценки 1 кл.'!C18=2,1,3),IF('инд. оценки 1 кл.'!C18=2,2,4)))</f>
        <v>1</v>
      </c>
      <c r="D16" s="74">
        <f>IF($B16=0," ",IF('инд. оценки 1 кл.'!G18&gt;2,IF('инд. оценки 1 кл.'!F18=2,1,3),IF('инд. оценки 1 кл.'!F18=2,2,4)))</f>
        <v>4</v>
      </c>
      <c r="E16" s="74">
        <f>IF($B16=0," ",IF('инд. оценки 1 кл.'!J18&gt;2,IF('инд. оценки 1 кл.'!I18=2,1,3),IF('инд. оценки 1 кл.'!I18=2,2,4)))</f>
        <v>4</v>
      </c>
      <c r="F16" s="74">
        <f>IF($B16=0," ",IF('инд. оценки 1 кл.'!M18&gt;2,IF('инд. оценки 1 кл.'!L18=2,1,3),IF('инд. оценки 1 кл.'!L18=2,2,4)))</f>
        <v>4</v>
      </c>
      <c r="G16" s="74">
        <f>IF($B16=0," ",IF('инд. оценки 1 кл.'!P18&gt;2,IF('инд. оценки 1 кл.'!O18=2,1,3),IF('инд. оценки 1 кл.'!O18=2,2,4)))</f>
        <v>4</v>
      </c>
      <c r="H16" s="74">
        <f>IF($B16=0," ",IF('инд. оценки 1 кл.'!S18&gt;2,IF('инд. оценки 1 кл.'!R18=2,1,3),IF('инд. оценки 1 кл.'!R18=2,2,4)))</f>
        <v>4</v>
      </c>
      <c r="I16" s="74">
        <f>IF($B16=0," ",IF('инд. оценки 1 кл.'!V18&gt;2,IF('инд. оценки 1 кл.'!U18=2,1,3),IF('инд. оценки 1 кл.'!U18=2,2,4)))</f>
        <v>4</v>
      </c>
      <c r="J16" s="75">
        <f>IF($B16=0," ",IF('инд. оценки 1 кл.'!Y18&gt;2,IF('инд. оценки 1 кл.'!X18=2,1,3),IF('инд. оценки 1 кл.'!X18=2,2,4)))</f>
        <v>4</v>
      </c>
      <c r="K16" s="61">
        <f t="shared" si="0"/>
        <v>4</v>
      </c>
    </row>
    <row r="17" spans="1:11" ht="11.25" customHeight="1" x14ac:dyDescent="0.2">
      <c r="A17" s="45">
        <v>15</v>
      </c>
      <c r="B17" s="134" t="str">
        <f>'инд. оценки 1 кл.'!B19</f>
        <v>ц</v>
      </c>
      <c r="C17" s="74">
        <f>IF($B17=0," ",IF('инд. оценки 1 кл.'!D19&gt;2,IF('инд. оценки 1 кл.'!C19=2,1,3),IF('инд. оценки 1 кл.'!C19=2,2,4)))</f>
        <v>4</v>
      </c>
      <c r="D17" s="74">
        <f>IF($B17=0," ",IF('инд. оценки 1 кл.'!G19&gt;2,IF('инд. оценки 1 кл.'!F19=2,1,3),IF('инд. оценки 1 кл.'!F19=2,2,4)))</f>
        <v>3</v>
      </c>
      <c r="E17" s="74">
        <f>IF($B17=0," ",IF('инд. оценки 1 кл.'!J19&gt;2,IF('инд. оценки 1 кл.'!I19=2,1,3),IF('инд. оценки 1 кл.'!I19=2,2,4)))</f>
        <v>2</v>
      </c>
      <c r="F17" s="74">
        <f>IF($B17=0," ",IF('инд. оценки 1 кл.'!M19&gt;2,IF('инд. оценки 1 кл.'!L19=2,1,3),IF('инд. оценки 1 кл.'!L19=2,2,4)))</f>
        <v>1</v>
      </c>
      <c r="G17" s="74">
        <f>IF($B17=0," ",IF('инд. оценки 1 кл.'!P19&gt;2,IF('инд. оценки 1 кл.'!O19=2,1,3),IF('инд. оценки 1 кл.'!O19=2,2,4)))</f>
        <v>4</v>
      </c>
      <c r="H17" s="74">
        <f>IF($B17=0," ",IF('инд. оценки 1 кл.'!S19&gt;2,IF('инд. оценки 1 кл.'!R19=2,1,3),IF('инд. оценки 1 кл.'!R19=2,2,4)))</f>
        <v>2</v>
      </c>
      <c r="I17" s="74">
        <f>IF($B17=0," ",IF('инд. оценки 1 кл.'!V19&gt;2,IF('инд. оценки 1 кл.'!U19=2,1,3),IF('инд. оценки 1 кл.'!U19=2,2,4)))</f>
        <v>1</v>
      </c>
      <c r="J17" s="75">
        <f>IF($B17=0," ",IF('инд. оценки 1 кл.'!Y19&gt;2,IF('инд. оценки 1 кл.'!X19=2,1,3),IF('инд. оценки 1 кл.'!X19=2,2,4)))</f>
        <v>2</v>
      </c>
      <c r="K17" s="61">
        <f t="shared" si="0"/>
        <v>2</v>
      </c>
    </row>
    <row r="18" spans="1:11" ht="11.25" customHeight="1" x14ac:dyDescent="0.2">
      <c r="A18" s="45">
        <v>16</v>
      </c>
      <c r="B18" s="134" t="str">
        <f>'инд. оценки 1 кл.'!B20</f>
        <v>ц</v>
      </c>
      <c r="C18" s="74">
        <f>IF($B18=0," ",IF('инд. оценки 1 кл.'!D20&gt;2,IF('инд. оценки 1 кл.'!C20=2,1,3),IF('инд. оценки 1 кл.'!C20=2,2,4)))</f>
        <v>1</v>
      </c>
      <c r="D18" s="74">
        <f>IF($B18=0," ",IF('инд. оценки 1 кл.'!G20&gt;2,IF('инд. оценки 1 кл.'!F20=2,1,3),IF('инд. оценки 1 кл.'!F20=2,2,4)))</f>
        <v>3</v>
      </c>
      <c r="E18" s="74">
        <f>IF($B18=0," ",IF('инд. оценки 1 кл.'!J20&gt;2,IF('инд. оценки 1 кл.'!I20=2,1,3),IF('инд. оценки 1 кл.'!I20=2,2,4)))</f>
        <v>2</v>
      </c>
      <c r="F18" s="74">
        <f>IF($B18=0," ",IF('инд. оценки 1 кл.'!M20&gt;2,IF('инд. оценки 1 кл.'!L20=2,1,3),IF('инд. оценки 1 кл.'!L20=2,2,4)))</f>
        <v>1</v>
      </c>
      <c r="G18" s="74">
        <f>IF($B18=0," ",IF('инд. оценки 1 кл.'!P20&gt;2,IF('инд. оценки 1 кл.'!O20=2,1,3),IF('инд. оценки 1 кл.'!O20=2,2,4)))</f>
        <v>2</v>
      </c>
      <c r="H18" s="74">
        <f>IF($B18=0," ",IF('инд. оценки 1 кл.'!S20&gt;2,IF('инд. оценки 1 кл.'!R20=2,1,3),IF('инд. оценки 1 кл.'!R20=2,2,4)))</f>
        <v>4</v>
      </c>
      <c r="I18" s="74">
        <f>IF($B18=0," ",IF('инд. оценки 1 кл.'!V20&gt;2,IF('инд. оценки 1 кл.'!U20=2,1,3),IF('инд. оценки 1 кл.'!U20=2,2,4)))</f>
        <v>2</v>
      </c>
      <c r="J18" s="75">
        <f>IF($B18=0," ",IF('инд. оценки 1 кл.'!Y20&gt;2,IF('инд. оценки 1 кл.'!X20=2,1,3),IF('инд. оценки 1 кл.'!X20=2,2,4)))</f>
        <v>3</v>
      </c>
      <c r="K18" s="61">
        <f t="shared" si="0"/>
        <v>2</v>
      </c>
    </row>
    <row r="19" spans="1:11" ht="11.25" customHeight="1" x14ac:dyDescent="0.2">
      <c r="A19" s="45">
        <v>17</v>
      </c>
      <c r="B19" s="134" t="str">
        <f>'инд. оценки 1 кл.'!B21</f>
        <v>ц</v>
      </c>
      <c r="C19" s="74">
        <f>IF($B19=0," ",IF('инд. оценки 1 кл.'!D21&gt;2,IF('инд. оценки 1 кл.'!C21=2,1,3),IF('инд. оценки 1 кл.'!C21=2,2,4)))</f>
        <v>4</v>
      </c>
      <c r="D19" s="74">
        <f>IF($B19=0," ",IF('инд. оценки 1 кл.'!G21&gt;2,IF('инд. оценки 1 кл.'!F21=2,1,3),IF('инд. оценки 1 кл.'!F21=2,2,4)))</f>
        <v>4</v>
      </c>
      <c r="E19" s="74">
        <f>IF($B19=0," ",IF('инд. оценки 1 кл.'!J21&gt;2,IF('инд. оценки 1 кл.'!I21=2,1,3),IF('инд. оценки 1 кл.'!I21=2,2,4)))</f>
        <v>4</v>
      </c>
      <c r="F19" s="74">
        <f>IF($B19=0," ",IF('инд. оценки 1 кл.'!M21&gt;2,IF('инд. оценки 1 кл.'!L21=2,1,3),IF('инд. оценки 1 кл.'!L21=2,2,4)))</f>
        <v>2</v>
      </c>
      <c r="G19" s="74">
        <f>IF($B19=0," ",IF('инд. оценки 1 кл.'!P21&gt;2,IF('инд. оценки 1 кл.'!O21=2,1,3),IF('инд. оценки 1 кл.'!O21=2,2,4)))</f>
        <v>4</v>
      </c>
      <c r="H19" s="74">
        <f>IF($B19=0," ",IF('инд. оценки 1 кл.'!S21&gt;2,IF('инд. оценки 1 кл.'!R21=2,1,3),IF('инд. оценки 1 кл.'!R21=2,2,4)))</f>
        <v>4</v>
      </c>
      <c r="I19" s="74">
        <f>IF($B19=0," ",IF('инд. оценки 1 кл.'!V21&gt;2,IF('инд. оценки 1 кл.'!U21=2,1,3),IF('инд. оценки 1 кл.'!U21=2,2,4)))</f>
        <v>3</v>
      </c>
      <c r="J19" s="75">
        <f>IF($B19=0," ",IF('инд. оценки 1 кл.'!Y21&gt;2,IF('инд. оценки 1 кл.'!X21=2,1,3),IF('инд. оценки 1 кл.'!X21=2,2,4)))</f>
        <v>4</v>
      </c>
      <c r="K19" s="61">
        <f t="shared" si="0"/>
        <v>4</v>
      </c>
    </row>
    <row r="20" spans="1:11" ht="11.25" customHeight="1" x14ac:dyDescent="0.2">
      <c r="A20" s="45">
        <v>18</v>
      </c>
      <c r="B20" s="134" t="str">
        <f>'инд. оценки 1 кл.'!B22</f>
        <v>ц</v>
      </c>
      <c r="C20" s="74">
        <f>IF($B20=0," ",IF('инд. оценки 1 кл.'!D22&gt;2,IF('инд. оценки 1 кл.'!C22=2,1,3),IF('инд. оценки 1 кл.'!C22=2,2,4)))</f>
        <v>4</v>
      </c>
      <c r="D20" s="74">
        <f>IF($B20=0," ",IF('инд. оценки 1 кл.'!G22&gt;2,IF('инд. оценки 1 кл.'!F22=2,1,3),IF('инд. оценки 1 кл.'!F22=2,2,4)))</f>
        <v>4</v>
      </c>
      <c r="E20" s="74">
        <f>IF($B20=0," ",IF('инд. оценки 1 кл.'!J22&gt;2,IF('инд. оценки 1 кл.'!I22=2,1,3),IF('инд. оценки 1 кл.'!I22=2,2,4)))</f>
        <v>4</v>
      </c>
      <c r="F20" s="74">
        <f>IF($B20=0," ",IF('инд. оценки 1 кл.'!M22&gt;2,IF('инд. оценки 1 кл.'!L22=2,1,3),IF('инд. оценки 1 кл.'!L22=2,2,4)))</f>
        <v>1</v>
      </c>
      <c r="G20" s="74">
        <f>IF($B20=0," ",IF('инд. оценки 1 кл.'!P22&gt;2,IF('инд. оценки 1 кл.'!O22=2,1,3),IF('инд. оценки 1 кл.'!O22=2,2,4)))</f>
        <v>4</v>
      </c>
      <c r="H20" s="74">
        <f>IF($B20=0," ",IF('инд. оценки 1 кл.'!S22&gt;2,IF('инд. оценки 1 кл.'!R22=2,1,3),IF('инд. оценки 1 кл.'!R22=2,2,4)))</f>
        <v>4</v>
      </c>
      <c r="I20" s="74">
        <f>IF($B20=0," ",IF('инд. оценки 1 кл.'!V22&gt;2,IF('инд. оценки 1 кл.'!U22=2,1,3),IF('инд. оценки 1 кл.'!U22=2,2,4)))</f>
        <v>3</v>
      </c>
      <c r="J20" s="75">
        <f>IF($B20=0," ",IF('инд. оценки 1 кл.'!Y22&gt;2,IF('инд. оценки 1 кл.'!X22=2,1,3),IF('инд. оценки 1 кл.'!X22=2,2,4)))</f>
        <v>3</v>
      </c>
      <c r="K20" s="61">
        <f t="shared" si="0"/>
        <v>4</v>
      </c>
    </row>
    <row r="21" spans="1:11" ht="11.25" customHeight="1" x14ac:dyDescent="0.2">
      <c r="A21" s="45">
        <v>19</v>
      </c>
      <c r="B21" s="134" t="str">
        <f>'инд. оценки 1 кл.'!B23</f>
        <v>ц</v>
      </c>
      <c r="C21" s="74">
        <f>IF($B21=0," ",IF('инд. оценки 1 кл.'!D23&gt;2,IF('инд. оценки 1 кл.'!C23=2,1,3),IF('инд. оценки 1 кл.'!C23=2,2,4)))</f>
        <v>4</v>
      </c>
      <c r="D21" s="74">
        <f>IF($B21=0," ",IF('инд. оценки 1 кл.'!G23&gt;2,IF('инд. оценки 1 кл.'!F23=2,1,3),IF('инд. оценки 1 кл.'!F23=2,2,4)))</f>
        <v>4</v>
      </c>
      <c r="E21" s="74">
        <f>IF($B21=0," ",IF('инд. оценки 1 кл.'!J23&gt;2,IF('инд. оценки 1 кл.'!I23=2,1,3),IF('инд. оценки 1 кл.'!I23=2,2,4)))</f>
        <v>2</v>
      </c>
      <c r="F21" s="74">
        <f>IF($B21=0," ",IF('инд. оценки 1 кл.'!M23&gt;2,IF('инд. оценки 1 кл.'!L23=2,1,3),IF('инд. оценки 1 кл.'!L23=2,2,4)))</f>
        <v>2</v>
      </c>
      <c r="G21" s="74">
        <f>IF($B21=0," ",IF('инд. оценки 1 кл.'!P23&gt;2,IF('инд. оценки 1 кл.'!O23=2,1,3),IF('инд. оценки 1 кл.'!O23=2,2,4)))</f>
        <v>4</v>
      </c>
      <c r="H21" s="74">
        <f>IF($B21=0," ",IF('инд. оценки 1 кл.'!S23&gt;2,IF('инд. оценки 1 кл.'!R23=2,1,3),IF('инд. оценки 1 кл.'!R23=2,2,4)))</f>
        <v>4</v>
      </c>
      <c r="I21" s="74">
        <f>IF($B21=0," ",IF('инд. оценки 1 кл.'!V23&gt;2,IF('инд. оценки 1 кл.'!U23=2,1,3),IF('инд. оценки 1 кл.'!U23=2,2,4)))</f>
        <v>4</v>
      </c>
      <c r="J21" s="75">
        <f>IF($B21=0," ",IF('инд. оценки 1 кл.'!Y23&gt;2,IF('инд. оценки 1 кл.'!X23=2,1,3),IF('инд. оценки 1 кл.'!X23=2,2,4)))</f>
        <v>3</v>
      </c>
      <c r="K21" s="61">
        <f t="shared" si="0"/>
        <v>4</v>
      </c>
    </row>
    <row r="22" spans="1:11" ht="11.25" customHeight="1" x14ac:dyDescent="0.2">
      <c r="A22" s="45">
        <v>20</v>
      </c>
      <c r="B22" s="134" t="str">
        <f>'инд. оценки 1 кл.'!B24</f>
        <v>ц</v>
      </c>
      <c r="C22" s="74">
        <f>IF($B22=0," ",IF('инд. оценки 1 кл.'!D24&gt;2,IF('инд. оценки 1 кл.'!C24=2,1,3),IF('инд. оценки 1 кл.'!C24=2,2,4)))</f>
        <v>2</v>
      </c>
      <c r="D22" s="74">
        <f>IF($B22=0," ",IF('инд. оценки 1 кл.'!G24&gt;2,IF('инд. оценки 1 кл.'!F24=2,1,3),IF('инд. оценки 1 кл.'!F24=2,2,4)))</f>
        <v>4</v>
      </c>
      <c r="E22" s="74">
        <f>IF($B22=0," ",IF('инд. оценки 1 кл.'!J24&gt;2,IF('инд. оценки 1 кл.'!I24=2,1,3),IF('инд. оценки 1 кл.'!I24=2,2,4)))</f>
        <v>2</v>
      </c>
      <c r="F22" s="74">
        <f>IF($B22=0," ",IF('инд. оценки 1 кл.'!M24&gt;2,IF('инд. оценки 1 кл.'!L24=2,1,3),IF('инд. оценки 1 кл.'!L24=2,2,4)))</f>
        <v>4</v>
      </c>
      <c r="G22" s="74">
        <f>IF($B22=0," ",IF('инд. оценки 1 кл.'!P24&gt;2,IF('инд. оценки 1 кл.'!O24=2,1,3),IF('инд. оценки 1 кл.'!O24=2,2,4)))</f>
        <v>4</v>
      </c>
      <c r="H22" s="74">
        <f>IF($B22=0," ",IF('инд. оценки 1 кл.'!S24&gt;2,IF('инд. оценки 1 кл.'!R24=2,1,3),IF('инд. оценки 1 кл.'!R24=2,2,4)))</f>
        <v>4</v>
      </c>
      <c r="I22" s="74">
        <f>IF($B22=0," ",IF('инд. оценки 1 кл.'!V24&gt;2,IF('инд. оценки 1 кл.'!U24=2,1,3),IF('инд. оценки 1 кл.'!U24=2,2,4)))</f>
        <v>3</v>
      </c>
      <c r="J22" s="75">
        <f>IF($B22=0," ",IF('инд. оценки 1 кл.'!Y24&gt;2,IF('инд. оценки 1 кл.'!X24=2,1,3),IF('инд. оценки 1 кл.'!X24=2,2,4)))</f>
        <v>1</v>
      </c>
      <c r="K22" s="61">
        <f t="shared" si="0"/>
        <v>4</v>
      </c>
    </row>
    <row r="23" spans="1:11" ht="11.25" customHeight="1" x14ac:dyDescent="0.2">
      <c r="A23" s="45">
        <v>21</v>
      </c>
      <c r="B23" s="134" t="str">
        <f>'инд. оценки 1 кл.'!B25</f>
        <v>ц</v>
      </c>
      <c r="C23" s="74">
        <f>IF($B23=0," ",IF('инд. оценки 1 кл.'!D25&gt;2,IF('инд. оценки 1 кл.'!C25=2,1,3),IF('инд. оценки 1 кл.'!C25=2,2,4)))</f>
        <v>4</v>
      </c>
      <c r="D23" s="74">
        <f>IF($B23=0," ",IF('инд. оценки 1 кл.'!G25&gt;2,IF('инд. оценки 1 кл.'!F25=2,1,3),IF('инд. оценки 1 кл.'!F25=2,2,4)))</f>
        <v>3</v>
      </c>
      <c r="E23" s="74">
        <f>IF($B23=0," ",IF('инд. оценки 1 кл.'!J25&gt;2,IF('инд. оценки 1 кл.'!I25=2,1,3),IF('инд. оценки 1 кл.'!I25=2,2,4)))</f>
        <v>2</v>
      </c>
      <c r="F23" s="74">
        <f>IF($B23=0," ",IF('инд. оценки 1 кл.'!M25&gt;2,IF('инд. оценки 1 кл.'!L25=2,1,3),IF('инд. оценки 1 кл.'!L25=2,2,4)))</f>
        <v>1</v>
      </c>
      <c r="G23" s="74">
        <f>IF($B23=0," ",IF('инд. оценки 1 кл.'!P25&gt;2,IF('инд. оценки 1 кл.'!O25=2,1,3),IF('инд. оценки 1 кл.'!O25=2,2,4)))</f>
        <v>4</v>
      </c>
      <c r="H23" s="74">
        <f>IF($B23=0," ",IF('инд. оценки 1 кл.'!S25&gt;2,IF('инд. оценки 1 кл.'!R25=2,1,3),IF('инд. оценки 1 кл.'!R25=2,2,4)))</f>
        <v>4</v>
      </c>
      <c r="I23" s="74">
        <f>IF($B23=0," ",IF('инд. оценки 1 кл.'!V25&gt;2,IF('инд. оценки 1 кл.'!U25=2,1,3),IF('инд. оценки 1 кл.'!U25=2,2,4)))</f>
        <v>4</v>
      </c>
      <c r="J23" s="75">
        <f>IF($B23=0," ",IF('инд. оценки 1 кл.'!Y25&gt;2,IF('инд. оценки 1 кл.'!X25=2,1,3),IF('инд. оценки 1 кл.'!X25=2,2,4)))</f>
        <v>2</v>
      </c>
      <c r="K23" s="61">
        <f t="shared" si="0"/>
        <v>4</v>
      </c>
    </row>
    <row r="24" spans="1:11" ht="11.25" customHeight="1" x14ac:dyDescent="0.2">
      <c r="A24" s="45">
        <v>22</v>
      </c>
      <c r="B24" s="134" t="str">
        <f>'инд. оценки 1 кл.'!B26</f>
        <v>ц</v>
      </c>
      <c r="C24" s="74">
        <f>IF($B24=0," ",IF('инд. оценки 1 кл.'!D26&gt;2,IF('инд. оценки 1 кл.'!C26=2,1,3),IF('инд. оценки 1 кл.'!C26=2,2,4)))</f>
        <v>4</v>
      </c>
      <c r="D24" s="74">
        <f>IF($B24=0," ",IF('инд. оценки 1 кл.'!G26&gt;2,IF('инд. оценки 1 кл.'!F26=2,1,3),IF('инд. оценки 1 кл.'!F26=2,2,4)))</f>
        <v>4</v>
      </c>
      <c r="E24" s="74">
        <f>IF($B24=0," ",IF('инд. оценки 1 кл.'!J26&gt;2,IF('инд. оценки 1 кл.'!I26=2,1,3),IF('инд. оценки 1 кл.'!I26=2,2,4)))</f>
        <v>4</v>
      </c>
      <c r="F24" s="74">
        <f>IF($B24=0," ",IF('инд. оценки 1 кл.'!M26&gt;2,IF('инд. оценки 1 кл.'!L26=2,1,3),IF('инд. оценки 1 кл.'!L26=2,2,4)))</f>
        <v>2</v>
      </c>
      <c r="G24" s="74">
        <f>IF($B24=0," ",IF('инд. оценки 1 кл.'!P26&gt;2,IF('инд. оценки 1 кл.'!O26=2,1,3),IF('инд. оценки 1 кл.'!O26=2,2,4)))</f>
        <v>4</v>
      </c>
      <c r="H24" s="74">
        <f>IF($B24=0," ",IF('инд. оценки 1 кл.'!S26&gt;2,IF('инд. оценки 1 кл.'!R26=2,1,3),IF('инд. оценки 1 кл.'!R26=2,2,4)))</f>
        <v>2</v>
      </c>
      <c r="I24" s="74">
        <f>IF($B24=0," ",IF('инд. оценки 1 кл.'!V26&gt;2,IF('инд. оценки 1 кл.'!U26=2,1,3),IF('инд. оценки 1 кл.'!U26=2,2,4)))</f>
        <v>4</v>
      </c>
      <c r="J24" s="75">
        <f>IF($B24=0," ",IF('инд. оценки 1 кл.'!Y26&gt;2,IF('инд. оценки 1 кл.'!X26=2,1,3),IF('инд. оценки 1 кл.'!X26=2,2,4)))</f>
        <v>4</v>
      </c>
      <c r="K24" s="61">
        <f t="shared" si="0"/>
        <v>4</v>
      </c>
    </row>
    <row r="25" spans="1:11" ht="11.25" customHeight="1" x14ac:dyDescent="0.2">
      <c r="A25" s="45">
        <v>23</v>
      </c>
      <c r="B25" s="134" t="str">
        <f>'инд. оценки 1 кл.'!B27</f>
        <v>ц</v>
      </c>
      <c r="C25" s="74">
        <f>IF($B25=0," ",IF('инд. оценки 1 кл.'!D27&gt;2,IF('инд. оценки 1 кл.'!C27=2,1,3),IF('инд. оценки 1 кл.'!C27=2,2,4)))</f>
        <v>4</v>
      </c>
      <c r="D25" s="74">
        <f>IF($B25=0," ",IF('инд. оценки 1 кл.'!G27&gt;2,IF('инд. оценки 1 кл.'!F27=2,1,3),IF('инд. оценки 1 кл.'!F27=2,2,4)))</f>
        <v>3</v>
      </c>
      <c r="E25" s="74">
        <f>IF($B25=0," ",IF('инд. оценки 1 кл.'!J27&gt;2,IF('инд. оценки 1 кл.'!I27=2,1,3),IF('инд. оценки 1 кл.'!I27=2,2,4)))</f>
        <v>2</v>
      </c>
      <c r="F25" s="74">
        <f>IF($B25=0," ",IF('инд. оценки 1 кл.'!M27&gt;2,IF('инд. оценки 1 кл.'!L27=2,1,3),IF('инд. оценки 1 кл.'!L27=2,2,4)))</f>
        <v>1</v>
      </c>
      <c r="G25" s="74">
        <f>IF($B25=0," ",IF('инд. оценки 1 кл.'!P27&gt;2,IF('инд. оценки 1 кл.'!O27=2,1,3),IF('инд. оценки 1 кл.'!O27=2,2,4)))</f>
        <v>3</v>
      </c>
      <c r="H25" s="74">
        <f>IF($B25=0," ",IF('инд. оценки 1 кл.'!S27&gt;2,IF('инд. оценки 1 кл.'!R27=2,1,3),IF('инд. оценки 1 кл.'!R27=2,2,4)))</f>
        <v>4</v>
      </c>
      <c r="I25" s="74">
        <f>IF($B25=0," ",IF('инд. оценки 1 кл.'!V27&gt;2,IF('инд. оценки 1 кл.'!U27=2,1,3),IF('инд. оценки 1 кл.'!U27=2,2,4)))</f>
        <v>1</v>
      </c>
      <c r="J25" s="75">
        <f>IF($B25=0," ",IF('инд. оценки 1 кл.'!Y27&gt;2,IF('инд. оценки 1 кл.'!X27=2,1,3),IF('инд. оценки 1 кл.'!X27=2,2,4)))</f>
        <v>4</v>
      </c>
      <c r="K25" s="61">
        <f t="shared" si="0"/>
        <v>4</v>
      </c>
    </row>
    <row r="26" spans="1:11" ht="11.25" customHeight="1" x14ac:dyDescent="0.2">
      <c r="A26" s="45">
        <v>24</v>
      </c>
      <c r="B26" s="134" t="str">
        <f>'инд. оценки 1 кл.'!B28</f>
        <v>ц</v>
      </c>
      <c r="C26" s="74">
        <f>IF($B26=0," ",IF('инд. оценки 1 кл.'!D28&gt;2,IF('инд. оценки 1 кл.'!C28=2,1,3),IF('инд. оценки 1 кл.'!C28=2,2,4)))</f>
        <v>3</v>
      </c>
      <c r="D26" s="74">
        <f>IF($B26=0," ",IF('инд. оценки 1 кл.'!G28&gt;2,IF('инд. оценки 1 кл.'!F28=2,1,3),IF('инд. оценки 1 кл.'!F28=2,2,4)))</f>
        <v>2</v>
      </c>
      <c r="E26" s="74">
        <f>IF($B26=0," ",IF('инд. оценки 1 кл.'!J28&gt;2,IF('инд. оценки 1 кл.'!I28=2,1,3),IF('инд. оценки 1 кл.'!I28=2,2,4)))</f>
        <v>2</v>
      </c>
      <c r="F26" s="74">
        <f>IF($B26=0," ",IF('инд. оценки 1 кл.'!M28&gt;2,IF('инд. оценки 1 кл.'!L28=2,1,3),IF('инд. оценки 1 кл.'!L28=2,2,4)))</f>
        <v>4</v>
      </c>
      <c r="G26" s="74">
        <f>IF($B26=0," ",IF('инд. оценки 1 кл.'!P28&gt;2,IF('инд. оценки 1 кл.'!O28=2,1,3),IF('инд. оценки 1 кл.'!O28=2,2,4)))</f>
        <v>2</v>
      </c>
      <c r="H26" s="74">
        <f>IF($B26=0," ",IF('инд. оценки 1 кл.'!S28&gt;2,IF('инд. оценки 1 кл.'!R28=2,1,3),IF('инд. оценки 1 кл.'!R28=2,2,4)))</f>
        <v>4</v>
      </c>
      <c r="I26" s="74">
        <f>IF($B26=0," ",IF('инд. оценки 1 кл.'!V28&gt;2,IF('инд. оценки 1 кл.'!U28=2,1,3),IF('инд. оценки 1 кл.'!U28=2,2,4)))</f>
        <v>1</v>
      </c>
      <c r="J26" s="75">
        <f>IF($B26=0," ",IF('инд. оценки 1 кл.'!Y28&gt;2,IF('инд. оценки 1 кл.'!X28=2,1,3),IF('инд. оценки 1 кл.'!X28=2,2,4)))</f>
        <v>3</v>
      </c>
      <c r="K26" s="61">
        <f t="shared" si="0"/>
        <v>2</v>
      </c>
    </row>
    <row r="27" spans="1:11" ht="11.25" customHeight="1" x14ac:dyDescent="0.2">
      <c r="A27" s="45">
        <v>25</v>
      </c>
      <c r="B27" s="134" t="str">
        <f>'инд. оценки 1 кл.'!B29</f>
        <v>ц</v>
      </c>
      <c r="C27" s="74">
        <f>IF($B27=0," ",IF('инд. оценки 1 кл.'!D29&gt;2,IF('инд. оценки 1 кл.'!C29=2,1,3),IF('инд. оценки 1 кл.'!C29=2,2,4)))</f>
        <v>3</v>
      </c>
      <c r="D27" s="74">
        <f>IF($B27=0," ",IF('инд. оценки 1 кл.'!G29&gt;2,IF('инд. оценки 1 кл.'!F29=2,1,3),IF('инд. оценки 1 кл.'!F29=2,2,4)))</f>
        <v>3</v>
      </c>
      <c r="E27" s="74">
        <f>IF($B27=0," ",IF('инд. оценки 1 кл.'!J29&gt;2,IF('инд. оценки 1 кл.'!I29=2,1,3),IF('инд. оценки 1 кл.'!I29=2,2,4)))</f>
        <v>2</v>
      </c>
      <c r="F27" s="74">
        <f>IF($B27=0," ",IF('инд. оценки 1 кл.'!M29&gt;2,IF('инд. оценки 1 кл.'!L29=2,1,3),IF('инд. оценки 1 кл.'!L29=2,2,4)))</f>
        <v>1</v>
      </c>
      <c r="G27" s="74">
        <f>IF($B27=0," ",IF('инд. оценки 1 кл.'!P29&gt;2,IF('инд. оценки 1 кл.'!O29=2,1,3),IF('инд. оценки 1 кл.'!O29=2,2,4)))</f>
        <v>2</v>
      </c>
      <c r="H27" s="74">
        <f>IF($B27=0," ",IF('инд. оценки 1 кл.'!S29&gt;2,IF('инд. оценки 1 кл.'!R29=2,1,3),IF('инд. оценки 1 кл.'!R29=2,2,4)))</f>
        <v>1</v>
      </c>
      <c r="I27" s="74">
        <f>IF($B27=0," ",IF('инд. оценки 1 кл.'!V29&gt;2,IF('инд. оценки 1 кл.'!U29=2,1,3),IF('инд. оценки 1 кл.'!U29=2,2,4)))</f>
        <v>1</v>
      </c>
      <c r="J27" s="75">
        <f>IF($B27=0," ",IF('инд. оценки 1 кл.'!Y29&gt;2,IF('инд. оценки 1 кл.'!X29=2,1,3),IF('инд. оценки 1 кл.'!X29=2,2,4)))</f>
        <v>1</v>
      </c>
      <c r="K27" s="61">
        <f t="shared" si="0"/>
        <v>1</v>
      </c>
    </row>
    <row r="28" spans="1:11" ht="11.25" customHeight="1" x14ac:dyDescent="0.2">
      <c r="A28" s="45">
        <v>26</v>
      </c>
      <c r="B28" s="134" t="str">
        <f>'инд. оценки 1 кл.'!B30</f>
        <v>ц</v>
      </c>
      <c r="C28" s="74">
        <f>IF($B28=0," ",IF('инд. оценки 1 кл.'!D30&gt;2,IF('инд. оценки 1 кл.'!C30=2,1,3),IF('инд. оценки 1 кл.'!C30=2,2,4)))</f>
        <v>4</v>
      </c>
      <c r="D28" s="74">
        <f>IF($B28=0," ",IF('инд. оценки 1 кл.'!G30&gt;2,IF('инд. оценки 1 кл.'!F30=2,1,3),IF('инд. оценки 1 кл.'!F30=2,2,4)))</f>
        <v>4</v>
      </c>
      <c r="E28" s="74">
        <f>IF($B28=0," ",IF('инд. оценки 1 кл.'!J30&gt;2,IF('инд. оценки 1 кл.'!I30=2,1,3),IF('инд. оценки 1 кл.'!I30=2,2,4)))</f>
        <v>2</v>
      </c>
      <c r="F28" s="74">
        <f>IF($B28=0," ",IF('инд. оценки 1 кл.'!M30&gt;2,IF('инд. оценки 1 кл.'!L30=2,1,3),IF('инд. оценки 1 кл.'!L30=2,2,4)))</f>
        <v>2</v>
      </c>
      <c r="G28" s="74">
        <f>IF($B28=0," ",IF('инд. оценки 1 кл.'!P30&gt;2,IF('инд. оценки 1 кл.'!O30=2,1,3),IF('инд. оценки 1 кл.'!O30=2,2,4)))</f>
        <v>4</v>
      </c>
      <c r="H28" s="74">
        <f>IF($B28=0," ",IF('инд. оценки 1 кл.'!S30&gt;2,IF('инд. оценки 1 кл.'!R30=2,1,3),IF('инд. оценки 1 кл.'!R30=2,2,4)))</f>
        <v>4</v>
      </c>
      <c r="I28" s="74">
        <f>IF($B28=0," ",IF('инд. оценки 1 кл.'!V30&gt;2,IF('инд. оценки 1 кл.'!U30=2,1,3),IF('инд. оценки 1 кл.'!U30=2,2,4)))</f>
        <v>1</v>
      </c>
      <c r="J28" s="75">
        <f>IF($B28=0," ",IF('инд. оценки 1 кл.'!Y30&gt;2,IF('инд. оценки 1 кл.'!X30=2,1,3),IF('инд. оценки 1 кл.'!X30=2,2,4)))</f>
        <v>4</v>
      </c>
      <c r="K28" s="61">
        <f t="shared" si="0"/>
        <v>4</v>
      </c>
    </row>
    <row r="29" spans="1:11" ht="11.25" customHeight="1" x14ac:dyDescent="0.2">
      <c r="A29" s="45">
        <v>27</v>
      </c>
      <c r="B29" s="134" t="str">
        <f>'инд. оценки 1 кл.'!B31</f>
        <v>ц</v>
      </c>
      <c r="C29" s="74">
        <f>IF($B29=0," ",IF('инд. оценки 1 кл.'!D31&gt;2,IF('инд. оценки 1 кл.'!C31=2,1,3),IF('инд. оценки 1 кл.'!C31=2,2,4)))</f>
        <v>3</v>
      </c>
      <c r="D29" s="74">
        <f>IF($B29=0," ",IF('инд. оценки 1 кл.'!G31&gt;2,IF('инд. оценки 1 кл.'!F31=2,1,3),IF('инд. оценки 1 кл.'!F31=2,2,4)))</f>
        <v>4</v>
      </c>
      <c r="E29" s="74">
        <f>IF($B29=0," ",IF('инд. оценки 1 кл.'!J31&gt;2,IF('инд. оценки 1 кл.'!I31=2,1,3),IF('инд. оценки 1 кл.'!I31=2,2,4)))</f>
        <v>2</v>
      </c>
      <c r="F29" s="74">
        <f>IF($B29=0," ",IF('инд. оценки 1 кл.'!M31&gt;2,IF('инд. оценки 1 кл.'!L31=2,1,3),IF('инд. оценки 1 кл.'!L31=2,2,4)))</f>
        <v>1</v>
      </c>
      <c r="G29" s="74">
        <f>IF($B29=0," ",IF('инд. оценки 1 кл.'!P31&gt;2,IF('инд. оценки 1 кл.'!O31=2,1,3),IF('инд. оценки 1 кл.'!O31=2,2,4)))</f>
        <v>2</v>
      </c>
      <c r="H29" s="74">
        <f>IF($B29=0," ",IF('инд. оценки 1 кл.'!S31&gt;2,IF('инд. оценки 1 кл.'!R31=2,1,3),IF('инд. оценки 1 кл.'!R31=2,2,4)))</f>
        <v>2</v>
      </c>
      <c r="I29" s="74">
        <f>IF($B29=0," ",IF('инд. оценки 1 кл.'!V31&gt;2,IF('инд. оценки 1 кл.'!U31=2,1,3),IF('инд. оценки 1 кл.'!U31=2,2,4)))</f>
        <v>3</v>
      </c>
      <c r="J29" s="75">
        <f>IF($B29=0," ",IF('инд. оценки 1 кл.'!Y31&gt;2,IF('инд. оценки 1 кл.'!X31=2,1,3),IF('инд. оценки 1 кл.'!X31=2,2,4)))</f>
        <v>1</v>
      </c>
      <c r="K29" s="61">
        <f t="shared" si="0"/>
        <v>2</v>
      </c>
    </row>
    <row r="30" spans="1:11" ht="11.25" customHeight="1" x14ac:dyDescent="0.2">
      <c r="A30" s="45">
        <v>28</v>
      </c>
      <c r="B30" s="134" t="str">
        <f>'инд. оценки 1 кл.'!B32</f>
        <v>ц</v>
      </c>
      <c r="C30" s="74">
        <f>IF($B30=0," ",IF('инд. оценки 1 кл.'!D32&gt;2,IF('инд. оценки 1 кл.'!C32=2,1,3),IF('инд. оценки 1 кл.'!C32=2,2,4)))</f>
        <v>4</v>
      </c>
      <c r="D30" s="74">
        <f>IF($B30=0," ",IF('инд. оценки 1 кл.'!G32&gt;2,IF('инд. оценки 1 кл.'!F32=2,1,3),IF('инд. оценки 1 кл.'!F32=2,2,4)))</f>
        <v>4</v>
      </c>
      <c r="E30" s="74">
        <f>IF($B30=0," ",IF('инд. оценки 1 кл.'!J32&gt;2,IF('инд. оценки 1 кл.'!I32=2,1,3),IF('инд. оценки 1 кл.'!I32=2,2,4)))</f>
        <v>4</v>
      </c>
      <c r="F30" s="74">
        <f>IF($B30=0," ",IF('инд. оценки 1 кл.'!M32&gt;2,IF('инд. оценки 1 кл.'!L32=2,1,3),IF('инд. оценки 1 кл.'!L32=2,2,4)))</f>
        <v>4</v>
      </c>
      <c r="G30" s="74">
        <f>IF($B30=0," ",IF('инд. оценки 1 кл.'!P32&gt;2,IF('инд. оценки 1 кл.'!O32=2,1,3),IF('инд. оценки 1 кл.'!O32=2,2,4)))</f>
        <v>4</v>
      </c>
      <c r="H30" s="74">
        <f>IF($B30=0," ",IF('инд. оценки 1 кл.'!S32&gt;2,IF('инд. оценки 1 кл.'!R32=2,1,3),IF('инд. оценки 1 кл.'!R32=2,2,4)))</f>
        <v>4</v>
      </c>
      <c r="I30" s="74">
        <f>IF($B30=0," ",IF('инд. оценки 1 кл.'!V32&gt;2,IF('инд. оценки 1 кл.'!U32=2,1,3),IF('инд. оценки 1 кл.'!U32=2,2,4)))</f>
        <v>4</v>
      </c>
      <c r="J30" s="75">
        <f>IF($B30=0," ",IF('инд. оценки 1 кл.'!Y32&gt;2,IF('инд. оценки 1 кл.'!X32=2,1,3),IF('инд. оценки 1 кл.'!X32=2,2,4)))</f>
        <v>4</v>
      </c>
      <c r="K30" s="61">
        <f t="shared" si="0"/>
        <v>4</v>
      </c>
    </row>
    <row r="31" spans="1:11" ht="11.25" customHeight="1" x14ac:dyDescent="0.2">
      <c r="A31" s="45">
        <v>29</v>
      </c>
      <c r="B31" s="134" t="str">
        <f>'инд. оценки 1 кл.'!B33</f>
        <v>ц</v>
      </c>
      <c r="C31" s="74">
        <f>IF($B31=0," ",IF('инд. оценки 1 кл.'!D33&gt;2,IF('инд. оценки 1 кл.'!C33=2,1,3),IF('инд. оценки 1 кл.'!C33=2,2,4)))</f>
        <v>4</v>
      </c>
      <c r="D31" s="74">
        <f>IF($B31=0," ",IF('инд. оценки 1 кл.'!G33&gt;2,IF('инд. оценки 1 кл.'!F33=2,1,3),IF('инд. оценки 1 кл.'!F33=2,2,4)))</f>
        <v>4</v>
      </c>
      <c r="E31" s="74">
        <f>IF($B31=0," ",IF('инд. оценки 1 кл.'!J33&gt;2,IF('инд. оценки 1 кл.'!I33=2,1,3),IF('инд. оценки 1 кл.'!I33=2,2,4)))</f>
        <v>4</v>
      </c>
      <c r="F31" s="74">
        <f>IF($B31=0," ",IF('инд. оценки 1 кл.'!M33&gt;2,IF('инд. оценки 1 кл.'!L33=2,1,3),IF('инд. оценки 1 кл.'!L33=2,2,4)))</f>
        <v>2</v>
      </c>
      <c r="G31" s="74">
        <f>IF($B31=0," ",IF('инд. оценки 1 кл.'!P33&gt;2,IF('инд. оценки 1 кл.'!O33=2,1,3),IF('инд. оценки 1 кл.'!O33=2,2,4)))</f>
        <v>4</v>
      </c>
      <c r="H31" s="74">
        <f>IF($B31=0," ",IF('инд. оценки 1 кл.'!S33&gt;2,IF('инд. оценки 1 кл.'!R33=2,1,3),IF('инд. оценки 1 кл.'!R33=2,2,4)))</f>
        <v>4</v>
      </c>
      <c r="I31" s="74">
        <f>IF($B31=0," ",IF('инд. оценки 1 кл.'!V33&gt;2,IF('инд. оценки 1 кл.'!U33=2,1,3),IF('инд. оценки 1 кл.'!U33=2,2,4)))</f>
        <v>1</v>
      </c>
      <c r="J31" s="75">
        <f>IF($B31=0," ",IF('инд. оценки 1 кл.'!Y33&gt;2,IF('инд. оценки 1 кл.'!X33=2,1,3),IF('инд. оценки 1 кл.'!X33=2,2,4)))</f>
        <v>4</v>
      </c>
      <c r="K31" s="61">
        <f t="shared" si="0"/>
        <v>4</v>
      </c>
    </row>
    <row r="32" spans="1:11" ht="11.25" customHeight="1" x14ac:dyDescent="0.2">
      <c r="A32" s="45">
        <v>30</v>
      </c>
      <c r="B32" s="134" t="str">
        <f>'инд. оценки 1 кл.'!B34</f>
        <v>ц</v>
      </c>
      <c r="C32" s="74">
        <f>IF($B32=0," ",IF('инд. оценки 1 кл.'!D34&gt;2,IF('инд. оценки 1 кл.'!C34=2,1,3),IF('инд. оценки 1 кл.'!C34=2,2,4)))</f>
        <v>4</v>
      </c>
      <c r="D32" s="74">
        <f>IF($B32=0," ",IF('инд. оценки 1 кл.'!G34&gt;2,IF('инд. оценки 1 кл.'!F34=2,1,3),IF('инд. оценки 1 кл.'!F34=2,2,4)))</f>
        <v>4</v>
      </c>
      <c r="E32" s="74">
        <f>IF($B32=0," ",IF('инд. оценки 1 кл.'!J34&gt;2,IF('инд. оценки 1 кл.'!I34=2,1,3),IF('инд. оценки 1 кл.'!I34=2,2,4)))</f>
        <v>4</v>
      </c>
      <c r="F32" s="74">
        <f>IF($B32=0," ",IF('инд. оценки 1 кл.'!M34&gt;2,IF('инд. оценки 1 кл.'!L34=2,1,3),IF('инд. оценки 1 кл.'!L34=2,2,4)))</f>
        <v>4</v>
      </c>
      <c r="G32" s="74">
        <f>IF($B32=0," ",IF('инд. оценки 1 кл.'!P34&gt;2,IF('инд. оценки 1 кл.'!O34=2,1,3),IF('инд. оценки 1 кл.'!O34=2,2,4)))</f>
        <v>4</v>
      </c>
      <c r="H32" s="74">
        <f>IF($B32=0," ",IF('инд. оценки 1 кл.'!S34&gt;2,IF('инд. оценки 1 кл.'!R34=2,1,3),IF('инд. оценки 1 кл.'!R34=2,2,4)))</f>
        <v>4</v>
      </c>
      <c r="I32" s="74">
        <f>IF($B32=0," ",IF('инд. оценки 1 кл.'!V34&gt;2,IF('инд. оценки 1 кл.'!U34=2,1,3),IF('инд. оценки 1 кл.'!U34=2,2,4)))</f>
        <v>4</v>
      </c>
      <c r="J32" s="75">
        <f>IF($B32=0," ",IF('инд. оценки 1 кл.'!Y34&gt;2,IF('инд. оценки 1 кл.'!X34=2,1,3),IF('инд. оценки 1 кл.'!X34=2,2,4)))</f>
        <v>4</v>
      </c>
      <c r="K32" s="61">
        <f t="shared" si="0"/>
        <v>4</v>
      </c>
    </row>
    <row r="33" spans="1:11" ht="11.25" customHeight="1" x14ac:dyDescent="0.2">
      <c r="A33" s="45">
        <v>31</v>
      </c>
      <c r="B33" s="60" t="str">
        <f>'инд. оценки 1 кл.'!B35</f>
        <v>ц</v>
      </c>
      <c r="C33" s="74">
        <f>IF($B33=0," ",IF('инд. оценки 1 кл.'!D35&gt;2,IF('инд. оценки 1 кл.'!C35=2,1,3),IF('инд. оценки 1 кл.'!C35=2,2,4)))</f>
        <v>4</v>
      </c>
      <c r="D33" s="74">
        <f>IF($B33=0," ",IF('инд. оценки 1 кл.'!G35&gt;2,IF('инд. оценки 1 кл.'!F35=2,1,3),IF('инд. оценки 1 кл.'!F35=2,2,4)))</f>
        <v>4</v>
      </c>
      <c r="E33" s="74">
        <f>IF($B33=0," ",IF('инд. оценки 1 кл.'!J35&gt;2,IF('инд. оценки 1 кл.'!I35=2,1,3),IF('инд. оценки 1 кл.'!I35=2,2,4)))</f>
        <v>4</v>
      </c>
      <c r="F33" s="74">
        <f>IF($B33=0," ",IF('инд. оценки 1 кл.'!M35&gt;2,IF('инд. оценки 1 кл.'!L35=2,1,3),IF('инд. оценки 1 кл.'!L35=2,2,4)))</f>
        <v>4</v>
      </c>
      <c r="G33" s="74">
        <f>IF($B33=0," ",IF('инд. оценки 1 кл.'!P35&gt;2,IF('инд. оценки 1 кл.'!O35=2,1,3),IF('инд. оценки 1 кл.'!O35=2,2,4)))</f>
        <v>4</v>
      </c>
      <c r="H33" s="74">
        <f>IF($B33=0," ",IF('инд. оценки 1 кл.'!S35&gt;2,IF('инд. оценки 1 кл.'!R35=2,1,3),IF('инд. оценки 1 кл.'!R35=2,2,4)))</f>
        <v>4</v>
      </c>
      <c r="I33" s="74">
        <f>IF($B33=0," ",IF('инд. оценки 1 кл.'!V35&gt;2,IF('инд. оценки 1 кл.'!U35=2,1,3),IF('инд. оценки 1 кл.'!U35=2,2,4)))</f>
        <v>4</v>
      </c>
      <c r="J33" s="75">
        <f>IF($B33=0," ",IF('инд. оценки 1 кл.'!Y35&gt;2,IF('инд. оценки 1 кл.'!X35=2,1,3),IF('инд. оценки 1 кл.'!X35=2,2,4)))</f>
        <v>4</v>
      </c>
      <c r="K33" s="61">
        <f>MODE(C33:J33)</f>
        <v>4</v>
      </c>
    </row>
    <row r="34" spans="1:11" ht="11.25" customHeight="1" x14ac:dyDescent="0.2">
      <c r="A34" s="45">
        <v>32</v>
      </c>
      <c r="B34" s="60">
        <f>'инд. оценки 1 кл.'!B36</f>
        <v>0</v>
      </c>
      <c r="C34" s="74" t="str">
        <f>IF($B34=0," ",IF('инд. оценки 1 кл.'!D36&gt;2,IF('инд. оценки 1 кл.'!C36=2,1,3),IF('инд. оценки 1 кл.'!C36=2,2,4)))</f>
        <v xml:space="preserve"> </v>
      </c>
      <c r="D34" s="74" t="str">
        <f>IF($B34=0," ",IF('инд. оценки 1 кл.'!G36&gt;2,IF('инд. оценки 1 кл.'!F36=2,1,3),IF('инд. оценки 1 кл.'!F36=2,2,4)))</f>
        <v xml:space="preserve"> </v>
      </c>
      <c r="E34" s="74" t="str">
        <f>IF($B34=0," ",IF('инд. оценки 1 кл.'!J36&gt;2,IF('инд. оценки 1 кл.'!I36=2,1,3),IF('инд. оценки 1 кл.'!I36=2,2,4)))</f>
        <v xml:space="preserve"> </v>
      </c>
      <c r="F34" s="74" t="str">
        <f>IF($B34=0," ",IF('инд. оценки 1 кл.'!M36&gt;2,IF('инд. оценки 1 кл.'!L36=2,1,3),IF('инд. оценки 1 кл.'!L36=2,2,4)))</f>
        <v xml:space="preserve"> </v>
      </c>
      <c r="G34" s="74" t="str">
        <f>IF($B34=0," ",IF('инд. оценки 1 кл.'!P36&gt;2,IF('инд. оценки 1 кл.'!O36=2,1,3),IF('инд. оценки 1 кл.'!O36=2,2,4)))</f>
        <v xml:space="preserve"> </v>
      </c>
      <c r="H34" s="74" t="str">
        <f>IF($B34=0," ",IF('инд. оценки 1 кл.'!S36&gt;2,IF('инд. оценки 1 кл.'!R36=2,1,3),IF('инд. оценки 1 кл.'!R36=2,2,4)))</f>
        <v xml:space="preserve"> </v>
      </c>
      <c r="I34" s="74" t="str">
        <f>IF($B34=0," ",IF('инд. оценки 1 кл.'!V36&gt;2,IF('инд. оценки 1 кл.'!U36=2,1,3),IF('инд. оценки 1 кл.'!U36=2,2,4)))</f>
        <v xml:space="preserve"> </v>
      </c>
      <c r="J34" s="75" t="str">
        <f>IF($B34=0," ",IF('инд. оценки 1 кл.'!Y36&gt;2,IF('инд. оценки 1 кл.'!X36=2,1,3),IF('инд. оценки 1 кл.'!X36=2,2,4)))</f>
        <v xml:space="preserve"> </v>
      </c>
      <c r="K34" s="61" t="e">
        <f>MODE(C34:J34)</f>
        <v>#N/A</v>
      </c>
    </row>
    <row r="35" spans="1:11" ht="11.25" customHeight="1" x14ac:dyDescent="0.2">
      <c r="A35" s="45">
        <v>33</v>
      </c>
      <c r="B35" s="60">
        <f>'инд. оценки 1 кл.'!B37</f>
        <v>0</v>
      </c>
      <c r="C35" s="74" t="str">
        <f>IF($B35=0," ",IF('инд. оценки 1 кл.'!D37&gt;2,IF('инд. оценки 1 кл.'!C37=2,1,3),IF('инд. оценки 1 кл.'!C37=2,2,4)))</f>
        <v xml:space="preserve"> </v>
      </c>
      <c r="D35" s="74" t="str">
        <f>IF($B35=0," ",IF('инд. оценки 1 кл.'!G37&gt;2,IF('инд. оценки 1 кл.'!F37=2,1,3),IF('инд. оценки 1 кл.'!F37=2,2,4)))</f>
        <v xml:space="preserve"> </v>
      </c>
      <c r="E35" s="74" t="str">
        <f>IF($B35=0," ",IF('инд. оценки 1 кл.'!J37&gt;2,IF('инд. оценки 1 кл.'!I37=2,1,3),IF('инд. оценки 1 кл.'!I37=2,2,4)))</f>
        <v xml:space="preserve"> </v>
      </c>
      <c r="F35" s="74" t="str">
        <f>IF($B35=0," ",IF('инд. оценки 1 кл.'!M37&gt;2,IF('инд. оценки 1 кл.'!L37=2,1,3),IF('инд. оценки 1 кл.'!L37=2,2,4)))</f>
        <v xml:space="preserve"> </v>
      </c>
      <c r="G35" s="74" t="str">
        <f>IF($B35=0," ",IF('инд. оценки 1 кл.'!P37&gt;2,IF('инд. оценки 1 кл.'!O37=2,1,3),IF('инд. оценки 1 кл.'!O37=2,2,4)))</f>
        <v xml:space="preserve"> </v>
      </c>
      <c r="H35" s="74" t="str">
        <f>IF($B35=0," ",IF('инд. оценки 1 кл.'!S37&gt;2,IF('инд. оценки 1 кл.'!R37=2,1,3),IF('инд. оценки 1 кл.'!R37=2,2,4)))</f>
        <v xml:space="preserve"> </v>
      </c>
      <c r="I35" s="74" t="str">
        <f>IF($B35=0," ",IF('инд. оценки 1 кл.'!V37&gt;2,IF('инд. оценки 1 кл.'!U37=2,1,3),IF('инд. оценки 1 кл.'!U37=2,2,4)))</f>
        <v xml:space="preserve"> </v>
      </c>
      <c r="J35" s="75" t="str">
        <f>IF($B35=0," ",IF('инд. оценки 1 кл.'!Y37&gt;2,IF('инд. оценки 1 кл.'!X37=2,1,3),IF('инд. оценки 1 кл.'!X37=2,2,4)))</f>
        <v xml:space="preserve"> </v>
      </c>
      <c r="K35" s="61" t="e">
        <f>MODE(C35:J35)</f>
        <v>#N/A</v>
      </c>
    </row>
    <row r="36" spans="1:11" ht="11.25" customHeight="1" x14ac:dyDescent="0.2">
      <c r="A36" s="45">
        <v>34</v>
      </c>
      <c r="B36" s="60">
        <f>'инд. оценки 1 кл.'!B38</f>
        <v>0</v>
      </c>
      <c r="C36" s="74" t="str">
        <f>IF($B36=0," ",IF('инд. оценки 1 кл.'!D38&gt;2,IF('инд. оценки 1 кл.'!C38=2,1,3),IF('инд. оценки 1 кл.'!C38=2,2,4)))</f>
        <v xml:space="preserve"> </v>
      </c>
      <c r="D36" s="74" t="str">
        <f>IF($B36=0," ",IF('инд. оценки 1 кл.'!G38&gt;2,IF('инд. оценки 1 кл.'!F38=2,1,3),IF('инд. оценки 1 кл.'!F38=2,2,4)))</f>
        <v xml:space="preserve"> </v>
      </c>
      <c r="E36" s="74" t="str">
        <f>IF($B36=0," ",IF('инд. оценки 1 кл.'!J38&gt;2,IF('инд. оценки 1 кл.'!I38=2,1,3),IF('инд. оценки 1 кл.'!I38=2,2,4)))</f>
        <v xml:space="preserve"> </v>
      </c>
      <c r="F36" s="74" t="str">
        <f>IF($B36=0," ",IF('инд. оценки 1 кл.'!M38&gt;2,IF('инд. оценки 1 кл.'!L38=2,1,3),IF('инд. оценки 1 кл.'!L38=2,2,4)))</f>
        <v xml:space="preserve"> </v>
      </c>
      <c r="G36" s="74" t="str">
        <f>IF($B36=0," ",IF('инд. оценки 1 кл.'!P38&gt;2,IF('инд. оценки 1 кл.'!O38=2,1,3),IF('инд. оценки 1 кл.'!O38=2,2,4)))</f>
        <v xml:space="preserve"> </v>
      </c>
      <c r="H36" s="74" t="str">
        <f>IF($B36=0," ",IF('инд. оценки 1 кл.'!S38&gt;2,IF('инд. оценки 1 кл.'!R38=2,1,3),IF('инд. оценки 1 кл.'!R38=2,2,4)))</f>
        <v xml:space="preserve"> </v>
      </c>
      <c r="I36" s="74" t="str">
        <f>IF($B36=0," ",IF('инд. оценки 1 кл.'!V38&gt;2,IF('инд. оценки 1 кл.'!U38=2,1,3),IF('инд. оценки 1 кл.'!U38=2,2,4)))</f>
        <v xml:space="preserve"> </v>
      </c>
      <c r="J36" s="75" t="str">
        <f>IF($B36=0," ",IF('инд. оценки 1 кл.'!Y38&gt;2,IF('инд. оценки 1 кл.'!X38=2,1,3),IF('инд. оценки 1 кл.'!X38=2,2,4)))</f>
        <v xml:space="preserve"> </v>
      </c>
      <c r="K36" s="61" t="e">
        <f>MODE(C36:J36)</f>
        <v>#N/A</v>
      </c>
    </row>
    <row r="37" spans="1:11" ht="11.25" customHeight="1" thickBot="1" x14ac:dyDescent="0.25">
      <c r="A37" s="45">
        <v>35</v>
      </c>
      <c r="B37" s="60">
        <f>'инд. оценки 1 кл.'!B39</f>
        <v>0</v>
      </c>
      <c r="C37" s="74" t="str">
        <f>IF($B37=0," ",IF('инд. оценки 1 кл.'!D39&gt;2,IF('инд. оценки 1 кл.'!C39=2,1,3),IF('инд. оценки 1 кл.'!C39=2,2,4)))</f>
        <v xml:space="preserve"> </v>
      </c>
      <c r="D37" s="74" t="str">
        <f>IF($B37=0," ",IF('инд. оценки 1 кл.'!G39&gt;2,IF('инд. оценки 1 кл.'!F39=2,1,3),IF('инд. оценки 1 кл.'!F39=2,2,4)))</f>
        <v xml:space="preserve"> </v>
      </c>
      <c r="E37" s="74" t="str">
        <f>IF($B37=0," ",IF('инд. оценки 1 кл.'!J39&gt;2,IF('инд. оценки 1 кл.'!I39=2,1,3),IF('инд. оценки 1 кл.'!I39=2,2,4)))</f>
        <v xml:space="preserve"> </v>
      </c>
      <c r="F37" s="74" t="str">
        <f>IF($B37=0," ",IF('инд. оценки 1 кл.'!M39&gt;2,IF('инд. оценки 1 кл.'!L39=2,1,3),IF('инд. оценки 1 кл.'!L39=2,2,4)))</f>
        <v xml:space="preserve"> </v>
      </c>
      <c r="G37" s="74" t="str">
        <f>IF($B37=0," ",IF('инд. оценки 1 кл.'!P39&gt;2,IF('инд. оценки 1 кл.'!O39=2,1,3),IF('инд. оценки 1 кл.'!O39=2,2,4)))</f>
        <v xml:space="preserve"> </v>
      </c>
      <c r="H37" s="74" t="str">
        <f>IF($B37=0," ",IF('инд. оценки 1 кл.'!S39&gt;2,IF('инд. оценки 1 кл.'!R39=2,1,3),IF('инд. оценки 1 кл.'!R39=2,2,4)))</f>
        <v xml:space="preserve"> </v>
      </c>
      <c r="I37" s="74" t="str">
        <f>IF($B37=0," ",IF('инд. оценки 1 кл.'!V39&gt;2,IF('инд. оценки 1 кл.'!U39=2,1,3),IF('инд. оценки 1 кл.'!U39=2,2,4)))</f>
        <v xml:space="preserve"> </v>
      </c>
      <c r="J37" s="75" t="str">
        <f>IF($B37=0," ",IF('инд. оценки 1 кл.'!Y39&gt;2,IF('инд. оценки 1 кл.'!X39=2,1,3),IF('инд. оценки 1 кл.'!X39=2,2,4)))</f>
        <v xml:space="preserve"> </v>
      </c>
      <c r="K37" s="62" t="e">
        <f>MODE(C37:J37)</f>
        <v>#N/A</v>
      </c>
    </row>
    <row r="38" spans="1:11" ht="22.5" customHeight="1" thickBot="1" x14ac:dyDescent="0.25">
      <c r="A38" s="106" t="s">
        <v>41</v>
      </c>
      <c r="B38" s="107"/>
      <c r="C38" s="63">
        <f t="shared" ref="C38:J38" si="1">MODE(C3:C37)</f>
        <v>4</v>
      </c>
      <c r="D38" s="63">
        <f t="shared" si="1"/>
        <v>4</v>
      </c>
      <c r="E38" s="63">
        <f t="shared" si="1"/>
        <v>2</v>
      </c>
      <c r="F38" s="63">
        <f t="shared" si="1"/>
        <v>1</v>
      </c>
      <c r="G38" s="63">
        <f t="shared" si="1"/>
        <v>4</v>
      </c>
      <c r="H38" s="63">
        <f t="shared" si="1"/>
        <v>4</v>
      </c>
      <c r="I38" s="63">
        <f t="shared" si="1"/>
        <v>4</v>
      </c>
      <c r="J38" s="64">
        <f t="shared" si="1"/>
        <v>4</v>
      </c>
      <c r="K38" s="14"/>
    </row>
    <row r="39" spans="1:11" ht="11.25" customHeight="1" x14ac:dyDescent="0.2">
      <c r="B39" s="108" t="s">
        <v>39</v>
      </c>
      <c r="C39" s="108"/>
      <c r="D39" s="108"/>
      <c r="E39" s="108"/>
      <c r="F39" s="108"/>
      <c r="G39" s="108"/>
      <c r="H39" s="108"/>
      <c r="I39" s="108"/>
      <c r="J39" s="108"/>
    </row>
    <row r="40" spans="1:11" ht="11.25" customHeight="1" x14ac:dyDescent="0.2">
      <c r="B40" s="76" t="s">
        <v>34</v>
      </c>
      <c r="C40" s="77">
        <v>1</v>
      </c>
      <c r="D40" s="71" t="s">
        <v>20</v>
      </c>
      <c r="E40" s="71"/>
      <c r="F40" s="71"/>
      <c r="G40" s="71"/>
      <c r="H40" s="71"/>
      <c r="I40" s="71"/>
      <c r="J40" s="71"/>
    </row>
    <row r="41" spans="1:11" ht="11.25" customHeight="1" x14ac:dyDescent="0.2">
      <c r="B41" s="76" t="s">
        <v>34</v>
      </c>
      <c r="C41" s="77">
        <v>2</v>
      </c>
      <c r="D41" s="71" t="s">
        <v>21</v>
      </c>
      <c r="E41" s="71"/>
      <c r="F41" s="71"/>
      <c r="G41" s="71"/>
      <c r="H41" s="71"/>
      <c r="I41" s="71"/>
      <c r="J41" s="71"/>
    </row>
    <row r="42" spans="1:11" ht="11.25" customHeight="1" x14ac:dyDescent="0.2">
      <c r="B42" s="76" t="s">
        <v>34</v>
      </c>
      <c r="C42" s="77">
        <v>3</v>
      </c>
      <c r="D42" s="71" t="s">
        <v>22</v>
      </c>
      <c r="E42" s="71"/>
      <c r="F42" s="71"/>
      <c r="G42" s="71"/>
      <c r="H42" s="71"/>
      <c r="I42" s="71"/>
      <c r="J42" s="71"/>
    </row>
    <row r="43" spans="1:11" ht="11.25" customHeight="1" x14ac:dyDescent="0.2">
      <c r="B43" s="76" t="s">
        <v>34</v>
      </c>
      <c r="C43" s="77">
        <v>4</v>
      </c>
      <c r="D43" s="71" t="s">
        <v>23</v>
      </c>
      <c r="E43" s="71"/>
      <c r="F43" s="71"/>
      <c r="G43" s="71"/>
      <c r="H43" s="71"/>
      <c r="I43" s="71"/>
      <c r="J43" s="71"/>
    </row>
    <row r="47" spans="1:11" x14ac:dyDescent="0.2">
      <c r="C47" s="77"/>
      <c r="D47" s="77"/>
      <c r="E47" s="77"/>
      <c r="F47" s="77"/>
      <c r="G47" s="71"/>
    </row>
    <row r="48" spans="1:11" x14ac:dyDescent="0.2">
      <c r="C48" s="77"/>
      <c r="D48" s="77"/>
      <c r="E48" s="77"/>
      <c r="F48" s="77"/>
      <c r="G48" s="71"/>
    </row>
    <row r="49" spans="3:7" x14ac:dyDescent="0.2">
      <c r="C49" s="77"/>
      <c r="D49" s="77"/>
      <c r="E49" s="77"/>
      <c r="F49" s="77"/>
      <c r="G49" s="71"/>
    </row>
    <row r="50" spans="3:7" x14ac:dyDescent="0.2">
      <c r="C50" s="77"/>
      <c r="D50" s="77"/>
      <c r="E50" s="77"/>
      <c r="F50" s="77"/>
      <c r="G50" s="71"/>
    </row>
    <row r="51" spans="3:7" x14ac:dyDescent="0.2">
      <c r="C51" s="77"/>
      <c r="D51" s="77"/>
      <c r="E51" s="77"/>
      <c r="F51" s="77"/>
      <c r="G51" s="71"/>
    </row>
    <row r="52" spans="3:7" x14ac:dyDescent="0.2">
      <c r="C52" s="77"/>
      <c r="D52" s="77"/>
      <c r="E52" s="77"/>
      <c r="F52" s="77"/>
      <c r="G52" s="71"/>
    </row>
    <row r="53" spans="3:7" x14ac:dyDescent="0.2">
      <c r="C53" s="77"/>
      <c r="D53" s="77"/>
      <c r="E53" s="77"/>
      <c r="F53" s="77"/>
      <c r="G53" s="71"/>
    </row>
    <row r="54" spans="3:7" x14ac:dyDescent="0.2">
      <c r="C54" s="71"/>
      <c r="D54" s="71"/>
      <c r="E54" s="71"/>
      <c r="F54" s="71"/>
      <c r="G54" s="71"/>
    </row>
  </sheetData>
  <sheetProtection password="CF36" sheet="1" objects="1" scenarios="1" formatCells="0" formatColumns="0" formatRows="0"/>
  <mergeCells count="3">
    <mergeCell ref="A38:B38"/>
    <mergeCell ref="B39:J39"/>
    <mergeCell ref="A1:K1"/>
  </mergeCells>
  <phoneticPr fontId="2" type="noConversion"/>
  <conditionalFormatting sqref="B3:J31 B37:J37">
    <cfRule type="cellIs" dxfId="5" priority="8" stopIfTrue="1" operator="equal">
      <formula>0</formula>
    </cfRule>
  </conditionalFormatting>
  <conditionalFormatting sqref="K3:K31 K37">
    <cfRule type="cellIs" dxfId="4" priority="9" stopIfTrue="1" operator="notBetween">
      <formula>1</formula>
      <formula>4</formula>
    </cfRule>
  </conditionalFormatting>
  <conditionalFormatting sqref="C3:K31 C37:K3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0:B4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0:C4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F53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32:J36">
    <cfRule type="cellIs" dxfId="3" priority="2" stopIfTrue="1" operator="equal">
      <formula>0</formula>
    </cfRule>
  </conditionalFormatting>
  <conditionalFormatting sqref="K32:K36">
    <cfRule type="cellIs" dxfId="2" priority="3" stopIfTrue="1" operator="notBetween">
      <formula>1</formula>
      <formula>4</formula>
    </cfRule>
  </conditionalFormatting>
  <conditionalFormatting sqref="C32:K3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00B0F0"/>
  </sheetPr>
  <dimension ref="A1:K20"/>
  <sheetViews>
    <sheetView tabSelected="1" workbookViewId="0">
      <selection activeCell="M10" sqref="M10"/>
    </sheetView>
  </sheetViews>
  <sheetFormatPr defaultColWidth="11.42578125" defaultRowHeight="12.75" x14ac:dyDescent="0.2"/>
  <cols>
    <col min="1" max="1" width="44.42578125" style="8" customWidth="1"/>
    <col min="2" max="4" width="10.7109375" style="8" customWidth="1"/>
    <col min="5" max="5" width="12" style="8" customWidth="1"/>
    <col min="6" max="9" width="10.7109375" style="8" customWidth="1"/>
    <col min="10" max="16384" width="11.42578125" style="8"/>
  </cols>
  <sheetData>
    <row r="1" spans="1:11" ht="18.75" thickBot="1" x14ac:dyDescent="0.3">
      <c r="A1" s="118" t="s">
        <v>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 s="54" customFormat="1" ht="16.5" thickBot="1" x14ac:dyDescent="0.3">
      <c r="A2" s="56"/>
      <c r="B2" s="119" t="s">
        <v>16</v>
      </c>
      <c r="C2" s="120"/>
      <c r="D2" s="114" t="s">
        <v>17</v>
      </c>
      <c r="E2" s="115"/>
      <c r="F2" s="65"/>
      <c r="G2" s="65"/>
      <c r="H2" s="65"/>
    </row>
    <row r="3" spans="1:11" ht="13.5" thickBot="1" x14ac:dyDescent="0.25">
      <c r="A3" s="67" t="s">
        <v>46</v>
      </c>
      <c r="B3" s="121">
        <f>AVERAGE(B20:C20)</f>
        <v>72.5</v>
      </c>
      <c r="C3" s="122"/>
      <c r="D3" s="116">
        <f>AVERAGE(D20:I20)</f>
        <v>83</v>
      </c>
      <c r="E3" s="117"/>
      <c r="F3" s="66"/>
      <c r="G3" s="66"/>
      <c r="H3" s="66"/>
    </row>
    <row r="17" spans="1:10" s="55" customFormat="1" ht="26.25" thickBot="1" x14ac:dyDescent="0.4">
      <c r="A17" s="118" t="s">
        <v>50</v>
      </c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0" ht="15.75" x14ac:dyDescent="0.25">
      <c r="A18" s="51"/>
      <c r="B18" s="110" t="s">
        <v>16</v>
      </c>
      <c r="C18" s="110"/>
      <c r="D18" s="111" t="s">
        <v>17</v>
      </c>
      <c r="E18" s="112"/>
      <c r="F18" s="112"/>
      <c r="G18" s="112"/>
      <c r="H18" s="112"/>
      <c r="I18" s="113"/>
    </row>
    <row r="19" spans="1:10" ht="38.25" x14ac:dyDescent="0.2">
      <c r="A19" s="10"/>
      <c r="B19" s="9" t="s">
        <v>32</v>
      </c>
      <c r="C19" s="9" t="s">
        <v>3</v>
      </c>
      <c r="D19" s="9" t="s">
        <v>4</v>
      </c>
      <c r="E19" s="9" t="s">
        <v>5</v>
      </c>
      <c r="F19" s="9" t="s">
        <v>29</v>
      </c>
      <c r="G19" s="9" t="s">
        <v>33</v>
      </c>
      <c r="H19" s="9" t="s">
        <v>28</v>
      </c>
      <c r="I19" s="9" t="s">
        <v>8</v>
      </c>
    </row>
    <row r="20" spans="1:10" ht="26.25" thickBot="1" x14ac:dyDescent="0.25">
      <c r="A20" s="52" t="s">
        <v>50</v>
      </c>
      <c r="B20" s="53">
        <f>SUM('инд. оценки 1 кл.'!E5:E39)</f>
        <v>75</v>
      </c>
      <c r="C20" s="53">
        <f>SUM('инд. оценки 1 кл.'!H5:H39)</f>
        <v>70</v>
      </c>
      <c r="D20" s="53">
        <f>SUM('инд. оценки 1 кл.'!K5:K39)</f>
        <v>73</v>
      </c>
      <c r="E20" s="53">
        <f>SUM('инд. оценки 1 кл.'!N5:N39)</f>
        <v>117</v>
      </c>
      <c r="F20" s="53">
        <f>SUM('инд. оценки 1 кл.'!Q5:Q39)</f>
        <v>57</v>
      </c>
      <c r="G20" s="53">
        <f>SUM('инд. оценки 1 кл.'!T5:T39)</f>
        <v>54</v>
      </c>
      <c r="H20" s="53">
        <f>SUM('инд. оценки 1 кл.'!W5:W39)</f>
        <v>114</v>
      </c>
      <c r="I20" s="53">
        <f>SUM('инд. оценки 1 кл.'!Z5:Z39)</f>
        <v>83</v>
      </c>
    </row>
  </sheetData>
  <sheetProtection password="CF36" sheet="1"/>
  <mergeCells count="8">
    <mergeCell ref="B18:C18"/>
    <mergeCell ref="D18:I18"/>
    <mergeCell ref="D2:E2"/>
    <mergeCell ref="D3:E3"/>
    <mergeCell ref="A1:K1"/>
    <mergeCell ref="B2:C2"/>
    <mergeCell ref="B3:C3"/>
    <mergeCell ref="A17:J17"/>
  </mergeCells>
  <phoneticPr fontId="2" type="noConversion"/>
  <pageMargins left="0.31496062992125984" right="0.31496062992125984" top="0.15748031496062992" bottom="0.15748031496062992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002060"/>
  </sheetPr>
  <dimension ref="A1:O47"/>
  <sheetViews>
    <sheetView workbookViewId="0">
      <selection sqref="A1:O1"/>
    </sheetView>
  </sheetViews>
  <sheetFormatPr defaultColWidth="11.42578125" defaultRowHeight="12.75" x14ac:dyDescent="0.2"/>
  <cols>
    <col min="1" max="1" width="21.140625" style="35" customWidth="1"/>
    <col min="2" max="14" width="7.7109375" style="19" customWidth="1"/>
    <col min="15" max="15" width="10.5703125" style="19" customWidth="1"/>
    <col min="16" max="16384" width="11.42578125" style="19"/>
  </cols>
  <sheetData>
    <row r="1" spans="1:15" ht="16.5" thickBot="1" x14ac:dyDescent="0.3">
      <c r="A1" s="124" t="s">
        <v>48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11.1" customHeight="1" x14ac:dyDescent="0.25">
      <c r="A2" s="125" t="s">
        <v>30</v>
      </c>
      <c r="B2" s="129" t="s">
        <v>16</v>
      </c>
      <c r="C2" s="130"/>
      <c r="D2" s="131"/>
      <c r="E2" s="129" t="s">
        <v>17</v>
      </c>
      <c r="F2" s="130"/>
      <c r="G2" s="130"/>
      <c r="H2" s="130"/>
      <c r="I2" s="130"/>
      <c r="J2" s="130"/>
      <c r="K2" s="130"/>
      <c r="L2" s="129" t="s">
        <v>27</v>
      </c>
      <c r="M2" s="130"/>
      <c r="N2" s="130"/>
      <c r="O2" s="127" t="s">
        <v>47</v>
      </c>
    </row>
    <row r="3" spans="1:15" s="40" customFormat="1" ht="11.1" customHeight="1" x14ac:dyDescent="0.2">
      <c r="A3" s="126"/>
      <c r="B3" s="132" t="s">
        <v>25</v>
      </c>
      <c r="C3" s="133"/>
      <c r="D3" s="38" t="s">
        <v>26</v>
      </c>
      <c r="E3" s="132" t="s">
        <v>25</v>
      </c>
      <c r="F3" s="133"/>
      <c r="G3" s="133"/>
      <c r="H3" s="133"/>
      <c r="I3" s="133"/>
      <c r="J3" s="133"/>
      <c r="K3" s="39" t="s">
        <v>26</v>
      </c>
      <c r="L3" s="132" t="s">
        <v>26</v>
      </c>
      <c r="M3" s="133"/>
      <c r="N3" s="133"/>
      <c r="O3" s="128"/>
    </row>
    <row r="4" spans="1:15" ht="36.75" customHeight="1" x14ac:dyDescent="0.2">
      <c r="A4" s="20" t="s">
        <v>1</v>
      </c>
      <c r="B4" s="21" t="s">
        <v>32</v>
      </c>
      <c r="C4" s="22" t="s">
        <v>3</v>
      </c>
      <c r="D4" s="23" t="s">
        <v>11</v>
      </c>
      <c r="E4" s="21" t="s">
        <v>4</v>
      </c>
      <c r="F4" s="22" t="s">
        <v>5</v>
      </c>
      <c r="G4" s="22" t="s">
        <v>6</v>
      </c>
      <c r="H4" s="22" t="s">
        <v>18</v>
      </c>
      <c r="I4" s="22" t="s">
        <v>19</v>
      </c>
      <c r="J4" s="22" t="s">
        <v>8</v>
      </c>
      <c r="K4" s="22" t="s">
        <v>15</v>
      </c>
      <c r="L4" s="21" t="s">
        <v>12</v>
      </c>
      <c r="M4" s="22" t="s">
        <v>13</v>
      </c>
      <c r="N4" s="22" t="s">
        <v>14</v>
      </c>
      <c r="O4" s="128"/>
    </row>
    <row r="5" spans="1:15" ht="11.1" customHeight="1" x14ac:dyDescent="0.2">
      <c r="A5" s="25" t="e">
        <f>#REF!</f>
        <v>#REF!</v>
      </c>
      <c r="B5" s="26" t="e">
        <f>IF(A5=0," ",IF(ISBLANK(#REF!)=TRUE," ",IF(#REF!&gt;2,IF(#REF!=2,1,2),IF(#REF!=2,3,4))))</f>
        <v>#REF!</v>
      </c>
      <c r="C5" s="27" t="e">
        <f>IF(A5=0," ",IF(ISBLANK(#REF!)=TRUE," ",IF(#REF!&gt;2,IF(#REF!=2,1,2),IF(#REF!=2,3,4))))</f>
        <v>#REF!</v>
      </c>
      <c r="D5" s="28" t="e">
        <f>IF(A5=0," ",IF(ISBLANK(#REF!)=TRUE," ",IF(#REF!&gt;2,IF(#REF!=2,1,2),IF(#REF!=2,3,4))))</f>
        <v>#REF!</v>
      </c>
      <c r="E5" s="26" t="e">
        <f>IF(A5=0," ",IF(ISBLANK(#REF!)=TRUE," ",IF(#REF!&gt;2,IF(#REF!=2,1,2),IF(#REF!=2,3,4))))</f>
        <v>#REF!</v>
      </c>
      <c r="F5" s="27" t="e">
        <f>IF(A5=0," ",IF(ISBLANK(#REF!)=TRUE," ",IF(#REF!&gt;2,IF(#REF!=2,1,2),IF(#REF!=2,3,4))))</f>
        <v>#REF!</v>
      </c>
      <c r="G5" s="27" t="e">
        <f>IF(A5=0," ",IF(ISBLANK(#REF!)=TRUE," ",IF(#REF!&gt;2,IF(#REF!=2,1,2),IF(#REF!=2,3,4))))</f>
        <v>#REF!</v>
      </c>
      <c r="H5" s="27" t="e">
        <f>IF(A5=0," ",IF(ISBLANK(#REF!)=TRUE," ",IF(#REF!&gt;2,IF(#REF!=2,1,2),IF(#REF!=2,3,4))))</f>
        <v>#REF!</v>
      </c>
      <c r="I5" s="27" t="e">
        <f>IF(A5=0," ",IF(ISBLANK(#REF!)=TRUE," ",IF(#REF!&gt;2,IF(#REF!=2,1,2),IF(#REF!=2,3,4))))</f>
        <v>#REF!</v>
      </c>
      <c r="J5" s="27" t="e">
        <f>IF(A5=0," ",IF(ISBLANK(#REF!)=TRUE," ",IF(#REF!&gt;2,IF(#REF!=2,1,2),IF(#REF!=2,3,4))))</f>
        <v>#REF!</v>
      </c>
      <c r="K5" s="27" t="e">
        <f>IF(A5=0," ",IF(ISBLANK(#REF!)=TRUE," ",IF(#REF!&gt;2,IF(#REF!=2,1,2),IF(#REF!=2,3,4))))</f>
        <v>#REF!</v>
      </c>
      <c r="L5" s="26" t="e">
        <f>IF(A5=0," ",IF(ISBLANK(#REF!)=TRUE," ",IF(#REF!&gt;2,IF(#REF!=2,1,2),IF(#REF!=2,3,4))))</f>
        <v>#REF!</v>
      </c>
      <c r="M5" s="27" t="e">
        <f>IF(A5=0," ",IF(ISBLANK(#REF!)=TRUE," ",IF(#REF!&gt;2,IF(#REF!=2,1,2),IF(#REF!=2,3,4))))</f>
        <v>#REF!</v>
      </c>
      <c r="N5" s="27" t="e">
        <f>IF(A5=0," ",IF(ISBLANK(#REF!)=TRUE," ",IF(#REF!&gt;2,IF(#REF!=2,1,2),IF(#REF!=2,3,4))))</f>
        <v>#REF!</v>
      </c>
      <c r="O5" s="24" t="e">
        <f>IF(A5=0," ",IF(ISBLANK(#REF!)=TRUE," ",MODE(B5:N5)))</f>
        <v>#REF!</v>
      </c>
    </row>
    <row r="6" spans="1:15" ht="11.1" customHeight="1" x14ac:dyDescent="0.2">
      <c r="A6" s="25" t="e">
        <f>#REF!</f>
        <v>#REF!</v>
      </c>
      <c r="B6" s="26" t="e">
        <f>IF(A6=0," ",IF(ISBLANK(#REF!)=TRUE," ",IF(#REF!&gt;2,IF(#REF!=2,1,2),IF(#REF!=2,3,4))))</f>
        <v>#REF!</v>
      </c>
      <c r="C6" s="27" t="e">
        <f>IF(A6=0," ",IF(ISBLANK(#REF!)=TRUE," ",IF(#REF!&gt;2,IF(#REF!=2,1,2),IF(#REF!=2,3,4))))</f>
        <v>#REF!</v>
      </c>
      <c r="D6" s="28" t="e">
        <f>IF(A6=0," ",IF(ISBLANK(#REF!)=TRUE," ",IF(#REF!&gt;2,IF(#REF!=2,1,2),IF(#REF!=2,3,4))))</f>
        <v>#REF!</v>
      </c>
      <c r="E6" s="26" t="e">
        <f>IF(A6=0," ",IF(ISBLANK(#REF!)=TRUE," ",IF(#REF!&gt;2,IF(#REF!=2,1,2),IF(#REF!=2,3,4))))</f>
        <v>#REF!</v>
      </c>
      <c r="F6" s="27" t="e">
        <f>IF(A6=0," ",IF(ISBLANK(#REF!)=TRUE," ",IF(#REF!&gt;2,IF(#REF!=2,1,2),IF(#REF!=2,3,4))))</f>
        <v>#REF!</v>
      </c>
      <c r="G6" s="27" t="e">
        <f>IF(A6=0," ",IF(ISBLANK(#REF!)=TRUE," ",IF(#REF!&gt;2,IF(#REF!=2,1,2),IF(#REF!=2,3,4))))</f>
        <v>#REF!</v>
      </c>
      <c r="H6" s="27" t="e">
        <f>IF(A6=0," ",IF(ISBLANK(#REF!)=TRUE," ",IF(#REF!&gt;2,IF(#REF!=2,1,2),IF(#REF!=2,3,4))))</f>
        <v>#REF!</v>
      </c>
      <c r="I6" s="27" t="e">
        <f>IF(A6=0," ",IF(ISBLANK(#REF!)=TRUE," ",IF(#REF!&gt;2,IF(#REF!=2,1,2),IF(#REF!=2,3,4))))</f>
        <v>#REF!</v>
      </c>
      <c r="J6" s="27" t="e">
        <f>IF(A6=0," ",IF(ISBLANK(#REF!)=TRUE," ",IF(#REF!&gt;2,IF(#REF!=2,1,2),IF(#REF!=2,3,4))))</f>
        <v>#REF!</v>
      </c>
      <c r="K6" s="27" t="e">
        <f>IF(A6=0," ",IF(ISBLANK(#REF!)=TRUE," ",IF(#REF!&gt;2,IF(#REF!=2,1,2),IF(#REF!=2,3,4))))</f>
        <v>#REF!</v>
      </c>
      <c r="L6" s="26" t="e">
        <f>IF(A6=0," ",IF(ISBLANK(#REF!)=TRUE," ",IF(#REF!&gt;2,IF(#REF!=2,1,2),IF(#REF!=2,3,4))))</f>
        <v>#REF!</v>
      </c>
      <c r="M6" s="27" t="e">
        <f>IF(A6=0," ",IF(ISBLANK(#REF!)=TRUE," ",IF(#REF!&gt;2,IF(#REF!=2,1,2),IF(#REF!=2,3,4))))</f>
        <v>#REF!</v>
      </c>
      <c r="N6" s="27" t="e">
        <f>IF(A6=0," ",IF(ISBLANK(#REF!)=TRUE," ",IF(#REF!&gt;2,IF(#REF!=2,1,2),IF(#REF!=2,3,4))))</f>
        <v>#REF!</v>
      </c>
      <c r="O6" s="24" t="e">
        <f>IF(A6=0," ",IF(ISBLANK(#REF!)=TRUE," ",MODE(B6:N6)))</f>
        <v>#REF!</v>
      </c>
    </row>
    <row r="7" spans="1:15" ht="11.1" customHeight="1" x14ac:dyDescent="0.2">
      <c r="A7" s="25" t="e">
        <f>#REF!</f>
        <v>#REF!</v>
      </c>
      <c r="B7" s="26" t="e">
        <f>IF(A7=0," ",IF(ISBLANK(#REF!)=TRUE," ",IF(#REF!&gt;2,IF(#REF!=2,1,2),IF(#REF!=2,3,4))))</f>
        <v>#REF!</v>
      </c>
      <c r="C7" s="27" t="e">
        <f>IF(A7=0," ",IF(ISBLANK(#REF!)=TRUE," ",IF(#REF!&gt;2,IF(#REF!=2,1,2),IF(#REF!=2,3,4))))</f>
        <v>#REF!</v>
      </c>
      <c r="D7" s="28" t="e">
        <f>IF(A7=0," ",IF(ISBLANK(#REF!)=TRUE," ",IF(#REF!&gt;2,IF(#REF!=2,1,2),IF(#REF!=2,3,4))))</f>
        <v>#REF!</v>
      </c>
      <c r="E7" s="26" t="e">
        <f>IF(A7=0," ",IF(ISBLANK(#REF!)=TRUE," ",IF(#REF!&gt;2,IF(#REF!=2,1,2),IF(#REF!=2,3,4))))</f>
        <v>#REF!</v>
      </c>
      <c r="F7" s="27" t="e">
        <f>IF(A7=0," ",IF(ISBLANK(#REF!)=TRUE," ",IF(#REF!&gt;2,IF(#REF!=2,1,2),IF(#REF!=2,3,4))))</f>
        <v>#REF!</v>
      </c>
      <c r="G7" s="27" t="e">
        <f>IF(A7=0," ",IF(ISBLANK(#REF!)=TRUE," ",IF(#REF!&gt;2,IF(#REF!=2,1,2),IF(#REF!=2,3,4))))</f>
        <v>#REF!</v>
      </c>
      <c r="H7" s="27" t="e">
        <f>IF(A7=0," ",IF(ISBLANK(#REF!)=TRUE," ",IF(#REF!&gt;2,IF(#REF!=2,1,2),IF(#REF!=2,3,4))))</f>
        <v>#REF!</v>
      </c>
      <c r="I7" s="27" t="e">
        <f>IF(A7=0," ",IF(ISBLANK(#REF!)=TRUE," ",IF(#REF!&gt;2,IF(#REF!=2,1,2),IF(#REF!=2,3,4))))</f>
        <v>#REF!</v>
      </c>
      <c r="J7" s="27" t="e">
        <f>IF(A7=0," ",IF(ISBLANK(#REF!)=TRUE," ",IF(#REF!&gt;2,IF(#REF!=2,1,2),IF(#REF!=2,3,4))))</f>
        <v>#REF!</v>
      </c>
      <c r="K7" s="27" t="e">
        <f>IF(A7=0," ",IF(ISBLANK(#REF!)=TRUE," ",IF(#REF!&gt;2,IF(#REF!=2,1,2),IF(#REF!=2,3,4))))</f>
        <v>#REF!</v>
      </c>
      <c r="L7" s="26" t="e">
        <f>IF(A7=0," ",IF(ISBLANK(#REF!)=TRUE," ",IF(#REF!&gt;2,IF(#REF!=2,1,2),IF(#REF!=2,3,4))))</f>
        <v>#REF!</v>
      </c>
      <c r="M7" s="27" t="e">
        <f>IF(A7=0," ",IF(ISBLANK(#REF!)=TRUE," ",IF(#REF!&gt;2,IF(#REF!=2,1,2),IF(#REF!=2,3,4))))</f>
        <v>#REF!</v>
      </c>
      <c r="N7" s="27" t="e">
        <f>IF(A7=0," ",IF(ISBLANK(#REF!)=TRUE," ",IF(#REF!&gt;2,IF(#REF!=2,1,2),IF(#REF!=2,3,4))))</f>
        <v>#REF!</v>
      </c>
      <c r="O7" s="24" t="e">
        <f>IF(A7=0," ",IF(ISBLANK(#REF!)=TRUE," ",MODE(B7:N7)))</f>
        <v>#REF!</v>
      </c>
    </row>
    <row r="8" spans="1:15" ht="11.1" customHeight="1" x14ac:dyDescent="0.2">
      <c r="A8" s="25" t="e">
        <f>#REF!</f>
        <v>#REF!</v>
      </c>
      <c r="B8" s="26" t="e">
        <f>IF(A8=0," ",IF(ISBLANK(#REF!)=TRUE," ",IF(#REF!&gt;2,IF(#REF!=2,1,2),IF(#REF!=2,3,4))))</f>
        <v>#REF!</v>
      </c>
      <c r="C8" s="27" t="e">
        <f>IF(A8=0," ",IF(ISBLANK(#REF!)=TRUE," ",IF(#REF!&gt;2,IF(#REF!=2,1,2),IF(#REF!=2,3,4))))</f>
        <v>#REF!</v>
      </c>
      <c r="D8" s="28" t="e">
        <f>IF(A8=0," ",IF(ISBLANK(#REF!)=TRUE," ",IF(#REF!&gt;2,IF(#REF!=2,1,2),IF(#REF!=2,3,4))))</f>
        <v>#REF!</v>
      </c>
      <c r="E8" s="26" t="e">
        <f>IF(A8=0," ",IF(ISBLANK(#REF!)=TRUE," ",IF(#REF!&gt;2,IF(#REF!=2,1,2),IF(#REF!=2,3,4))))</f>
        <v>#REF!</v>
      </c>
      <c r="F8" s="27" t="e">
        <f>IF(A8=0," ",IF(ISBLANK(#REF!)=TRUE," ",IF(#REF!&gt;2,IF(#REF!=2,1,2),IF(#REF!=2,3,4))))</f>
        <v>#REF!</v>
      </c>
      <c r="G8" s="27" t="e">
        <f>IF(A8=0," ",IF(ISBLANK(#REF!)=TRUE," ",IF(#REF!&gt;2,IF(#REF!=2,1,2),IF(#REF!=2,3,4))))</f>
        <v>#REF!</v>
      </c>
      <c r="H8" s="27" t="e">
        <f>IF(A8=0," ",IF(ISBLANK(#REF!)=TRUE," ",IF(#REF!&gt;2,IF(#REF!=2,1,2),IF(#REF!=2,3,4))))</f>
        <v>#REF!</v>
      </c>
      <c r="I8" s="27" t="e">
        <f>IF(A8=0," ",IF(ISBLANK(#REF!)=TRUE," ",IF(#REF!&gt;2,IF(#REF!=2,1,2),IF(#REF!=2,3,4))))</f>
        <v>#REF!</v>
      </c>
      <c r="J8" s="27" t="e">
        <f>IF(A8=0," ",IF(ISBLANK(#REF!)=TRUE," ",IF(#REF!&gt;2,IF(#REF!=2,1,2),IF(#REF!=2,3,4))))</f>
        <v>#REF!</v>
      </c>
      <c r="K8" s="27" t="e">
        <f>IF(A8=0," ",IF(ISBLANK(#REF!)=TRUE," ",IF(#REF!&gt;2,IF(#REF!=2,1,2),IF(#REF!=2,3,4))))</f>
        <v>#REF!</v>
      </c>
      <c r="L8" s="26" t="e">
        <f>IF(A8=0," ",IF(ISBLANK(#REF!)=TRUE," ",IF(#REF!&gt;2,IF(#REF!=2,1,2),IF(#REF!=2,3,4))))</f>
        <v>#REF!</v>
      </c>
      <c r="M8" s="27" t="e">
        <f>IF(A8=0," ",IF(ISBLANK(#REF!)=TRUE," ",IF(#REF!&gt;2,IF(#REF!=2,1,2),IF(#REF!=2,3,4))))</f>
        <v>#REF!</v>
      </c>
      <c r="N8" s="27" t="e">
        <f>IF(A8=0," ",IF(ISBLANK(#REF!)=TRUE," ",IF(#REF!&gt;2,IF(#REF!=2,1,2),IF(#REF!=2,3,4))))</f>
        <v>#REF!</v>
      </c>
      <c r="O8" s="24" t="e">
        <f>IF(A8=0," ",IF(ISBLANK(#REF!)=TRUE," ",MODE(B8:N8)))</f>
        <v>#REF!</v>
      </c>
    </row>
    <row r="9" spans="1:15" ht="11.1" customHeight="1" x14ac:dyDescent="0.2">
      <c r="A9" s="25" t="e">
        <f>#REF!</f>
        <v>#REF!</v>
      </c>
      <c r="B9" s="26" t="e">
        <f>IF(A9=0," ",IF(ISBLANK(#REF!)=TRUE," ",IF(#REF!&gt;2,IF(#REF!=2,1,2),IF(#REF!=2,3,4))))</f>
        <v>#REF!</v>
      </c>
      <c r="C9" s="27" t="e">
        <f>IF(A9=0," ",IF(ISBLANK(#REF!)=TRUE," ",IF(#REF!&gt;2,IF(#REF!=2,1,2),IF(#REF!=2,3,4))))</f>
        <v>#REF!</v>
      </c>
      <c r="D9" s="28" t="e">
        <f>IF(A9=0," ",IF(ISBLANK(#REF!)=TRUE," ",IF(#REF!&gt;2,IF(#REF!=2,1,2),IF(#REF!=2,3,4))))</f>
        <v>#REF!</v>
      </c>
      <c r="E9" s="26" t="e">
        <f>IF(A9=0," ",IF(ISBLANK(#REF!)=TRUE," ",IF(#REF!&gt;2,IF(#REF!=2,1,2),IF(#REF!=2,3,4))))</f>
        <v>#REF!</v>
      </c>
      <c r="F9" s="27" t="e">
        <f>IF(A9=0," ",IF(ISBLANK(#REF!)=TRUE," ",IF(#REF!&gt;2,IF(#REF!=2,1,2),IF(#REF!=2,3,4))))</f>
        <v>#REF!</v>
      </c>
      <c r="G9" s="27" t="e">
        <f>IF(A9=0," ",IF(ISBLANK(#REF!)=TRUE," ",IF(#REF!&gt;2,IF(#REF!=2,1,2),IF(#REF!=2,3,4))))</f>
        <v>#REF!</v>
      </c>
      <c r="H9" s="27" t="e">
        <f>IF(A9=0," ",IF(ISBLANK(#REF!)=TRUE," ",IF(#REF!&gt;2,IF(#REF!=2,1,2),IF(#REF!=2,3,4))))</f>
        <v>#REF!</v>
      </c>
      <c r="I9" s="27" t="e">
        <f>IF(A9=0," ",IF(ISBLANK(#REF!)=TRUE," ",IF(#REF!&gt;2,IF(#REF!=2,1,2),IF(#REF!=2,3,4))))</f>
        <v>#REF!</v>
      </c>
      <c r="J9" s="27" t="e">
        <f>IF(A9=0," ",IF(ISBLANK(#REF!)=TRUE," ",IF(#REF!&gt;2,IF(#REF!=2,1,2),IF(#REF!=2,3,4))))</f>
        <v>#REF!</v>
      </c>
      <c r="K9" s="27" t="e">
        <f>IF(A9=0," ",IF(ISBLANK(#REF!)=TRUE," ",IF(#REF!&gt;2,IF(#REF!=2,1,2),IF(#REF!=2,3,4))))</f>
        <v>#REF!</v>
      </c>
      <c r="L9" s="26" t="e">
        <f>IF(A9=0," ",IF(ISBLANK(#REF!)=TRUE," ",IF(#REF!&gt;2,IF(#REF!=2,1,2),IF(#REF!=2,3,4))))</f>
        <v>#REF!</v>
      </c>
      <c r="M9" s="27" t="e">
        <f>IF(A9=0," ",IF(ISBLANK(#REF!)=TRUE," ",IF(#REF!&gt;2,IF(#REF!=2,1,2),IF(#REF!=2,3,4))))</f>
        <v>#REF!</v>
      </c>
      <c r="N9" s="27" t="e">
        <f>IF(A9=0," ",IF(ISBLANK(#REF!)=TRUE," ",IF(#REF!&gt;2,IF(#REF!=2,1,2),IF(#REF!=2,3,4))))</f>
        <v>#REF!</v>
      </c>
      <c r="O9" s="24" t="e">
        <f>IF(A9=0," ",IF(ISBLANK(#REF!)=TRUE," ",MODE(B9:N9)))</f>
        <v>#REF!</v>
      </c>
    </row>
    <row r="10" spans="1:15" ht="11.1" customHeight="1" x14ac:dyDescent="0.2">
      <c r="A10" s="25" t="e">
        <f>#REF!</f>
        <v>#REF!</v>
      </c>
      <c r="B10" s="26" t="e">
        <f>IF(A10=0," ",IF(ISBLANK(#REF!)=TRUE," ",IF(#REF!&gt;2,IF(#REF!=2,1,2),IF(#REF!=2,3,4))))</f>
        <v>#REF!</v>
      </c>
      <c r="C10" s="27" t="e">
        <f>IF(A10=0," ",IF(ISBLANK(#REF!)=TRUE," ",IF(#REF!&gt;2,IF(#REF!=2,1,2),IF(#REF!=2,3,4))))</f>
        <v>#REF!</v>
      </c>
      <c r="D10" s="28" t="e">
        <f>IF(A10=0," ",IF(ISBLANK(#REF!)=TRUE," ",IF(#REF!&gt;2,IF(#REF!=2,1,2),IF(#REF!=2,3,4))))</f>
        <v>#REF!</v>
      </c>
      <c r="E10" s="26" t="e">
        <f>IF(A10=0," ",IF(ISBLANK(#REF!)=TRUE," ",IF(#REF!&gt;2,IF(#REF!=2,1,2),IF(#REF!=2,3,4))))</f>
        <v>#REF!</v>
      </c>
      <c r="F10" s="27" t="e">
        <f>IF(A10=0," ",IF(ISBLANK(#REF!)=TRUE," ",IF(#REF!&gt;2,IF(#REF!=2,1,2),IF(#REF!=2,3,4))))</f>
        <v>#REF!</v>
      </c>
      <c r="G10" s="27" t="e">
        <f>IF(A10=0," ",IF(ISBLANK(#REF!)=TRUE," ",IF(#REF!&gt;2,IF(#REF!=2,1,2),IF(#REF!=2,3,4))))</f>
        <v>#REF!</v>
      </c>
      <c r="H10" s="27" t="e">
        <f>IF(A10=0," ",IF(ISBLANK(#REF!)=TRUE," ",IF(#REF!&gt;2,IF(#REF!=2,1,2),IF(#REF!=2,3,4))))</f>
        <v>#REF!</v>
      </c>
      <c r="I10" s="27" t="e">
        <f>IF(A10=0," ",IF(ISBLANK(#REF!)=TRUE," ",IF(#REF!&gt;2,IF(#REF!=2,1,2),IF(#REF!=2,3,4))))</f>
        <v>#REF!</v>
      </c>
      <c r="J10" s="27" t="e">
        <f>IF(A10=0," ",IF(ISBLANK(#REF!)=TRUE," ",IF(#REF!&gt;2,IF(#REF!=2,1,2),IF(#REF!=2,3,4))))</f>
        <v>#REF!</v>
      </c>
      <c r="K10" s="27" t="e">
        <f>IF(A10=0," ",IF(ISBLANK(#REF!)=TRUE," ",IF(#REF!&gt;2,IF(#REF!=2,1,2),IF(#REF!=2,3,4))))</f>
        <v>#REF!</v>
      </c>
      <c r="L10" s="26" t="e">
        <f>IF(A10=0," ",IF(ISBLANK(#REF!)=TRUE," ",IF(#REF!&gt;2,IF(#REF!=2,1,2),IF(#REF!=2,3,4))))</f>
        <v>#REF!</v>
      </c>
      <c r="M10" s="27" t="e">
        <f>IF(A10=0," ",IF(ISBLANK(#REF!)=TRUE," ",IF(#REF!&gt;2,IF(#REF!=2,1,2),IF(#REF!=2,3,4))))</f>
        <v>#REF!</v>
      </c>
      <c r="N10" s="27" t="e">
        <f>IF(A10=0," ",IF(ISBLANK(#REF!)=TRUE," ",IF(#REF!&gt;2,IF(#REF!=2,1,2),IF(#REF!=2,3,4))))</f>
        <v>#REF!</v>
      </c>
      <c r="O10" s="24" t="e">
        <f>IF(A10=0," ",IF(ISBLANK(#REF!)=TRUE," ",MODE(B10:N10)))</f>
        <v>#REF!</v>
      </c>
    </row>
    <row r="11" spans="1:15" ht="11.1" customHeight="1" x14ac:dyDescent="0.2">
      <c r="A11" s="25" t="e">
        <f>#REF!</f>
        <v>#REF!</v>
      </c>
      <c r="B11" s="26" t="e">
        <f>IF(A11=0," ",IF(ISBLANK(#REF!)=TRUE," ",IF(#REF!&gt;2,IF(#REF!=2,1,2),IF(#REF!=2,3,4))))</f>
        <v>#REF!</v>
      </c>
      <c r="C11" s="27" t="e">
        <f>IF(A11=0," ",IF(ISBLANK(#REF!)=TRUE," ",IF(#REF!&gt;2,IF(#REF!=2,1,2),IF(#REF!=2,3,4))))</f>
        <v>#REF!</v>
      </c>
      <c r="D11" s="28" t="e">
        <f>IF(A11=0," ",IF(ISBLANK(#REF!)=TRUE," ",IF(#REF!&gt;2,IF(#REF!=2,1,2),IF(#REF!=2,3,4))))</f>
        <v>#REF!</v>
      </c>
      <c r="E11" s="26" t="e">
        <f>IF(A11=0," ",IF(ISBLANK(#REF!)=TRUE," ",IF(#REF!&gt;2,IF(#REF!=2,1,2),IF(#REF!=2,3,4))))</f>
        <v>#REF!</v>
      </c>
      <c r="F11" s="27" t="e">
        <f>IF(A11=0," ",IF(ISBLANK(#REF!)=TRUE," ",IF(#REF!&gt;2,IF(#REF!=2,1,2),IF(#REF!=2,3,4))))</f>
        <v>#REF!</v>
      </c>
      <c r="G11" s="27" t="e">
        <f>IF(A11=0," ",IF(ISBLANK(#REF!)=TRUE," ",IF(#REF!&gt;2,IF(#REF!=2,1,2),IF(#REF!=2,3,4))))</f>
        <v>#REF!</v>
      </c>
      <c r="H11" s="27" t="e">
        <f>IF(A11=0," ",IF(ISBLANK(#REF!)=TRUE," ",IF(#REF!&gt;2,IF(#REF!=2,1,2),IF(#REF!=2,3,4))))</f>
        <v>#REF!</v>
      </c>
      <c r="I11" s="27" t="e">
        <f>IF(A11=0," ",IF(ISBLANK(#REF!)=TRUE," ",IF(#REF!&gt;2,IF(#REF!=2,1,2),IF(#REF!=2,3,4))))</f>
        <v>#REF!</v>
      </c>
      <c r="J11" s="27" t="e">
        <f>IF(A11=0," ",IF(ISBLANK(#REF!)=TRUE," ",IF(#REF!&gt;2,IF(#REF!=2,1,2),IF(#REF!=2,3,4))))</f>
        <v>#REF!</v>
      </c>
      <c r="K11" s="27" t="e">
        <f>IF(A11=0," ",IF(ISBLANK(#REF!)=TRUE," ",IF(#REF!&gt;2,IF(#REF!=2,1,2),IF(#REF!=2,3,4))))</f>
        <v>#REF!</v>
      </c>
      <c r="L11" s="26" t="e">
        <f>IF(A11=0," ",IF(ISBLANK(#REF!)=TRUE," ",IF(#REF!&gt;2,IF(#REF!=2,1,2),IF(#REF!=2,3,4))))</f>
        <v>#REF!</v>
      </c>
      <c r="M11" s="27" t="e">
        <f>IF(A11=0," ",IF(ISBLANK(#REF!)=TRUE," ",IF(#REF!&gt;2,IF(#REF!=2,1,2),IF(#REF!=2,3,4))))</f>
        <v>#REF!</v>
      </c>
      <c r="N11" s="27" t="e">
        <f>IF(A11=0," ",IF(ISBLANK(#REF!)=TRUE," ",IF(#REF!&gt;2,IF(#REF!=2,1,2),IF(#REF!=2,3,4))))</f>
        <v>#REF!</v>
      </c>
      <c r="O11" s="24" t="e">
        <f>IF(A11=0," ",IF(ISBLANK(#REF!)=TRUE," ",MODE(B11:N11)))</f>
        <v>#REF!</v>
      </c>
    </row>
    <row r="12" spans="1:15" ht="11.1" customHeight="1" x14ac:dyDescent="0.2">
      <c r="A12" s="25" t="e">
        <f>#REF!</f>
        <v>#REF!</v>
      </c>
      <c r="B12" s="26" t="e">
        <f>IF(A12=0," ",IF(ISBLANK(#REF!)=TRUE," ",IF(#REF!&gt;2,IF(#REF!=2,1,2),IF(#REF!=2,3,4))))</f>
        <v>#REF!</v>
      </c>
      <c r="C12" s="27" t="e">
        <f>IF(A12=0," ",IF(ISBLANK(#REF!)=TRUE," ",IF(#REF!&gt;2,IF(#REF!=2,1,2),IF(#REF!=2,3,4))))</f>
        <v>#REF!</v>
      </c>
      <c r="D12" s="28" t="e">
        <f>IF(A12=0," ",IF(ISBLANK(#REF!)=TRUE," ",IF(#REF!&gt;2,IF(#REF!=2,1,2),IF(#REF!=2,3,4))))</f>
        <v>#REF!</v>
      </c>
      <c r="E12" s="26" t="e">
        <f>IF(A12=0," ",IF(ISBLANK(#REF!)=TRUE," ",IF(#REF!&gt;2,IF(#REF!=2,1,2),IF(#REF!=2,3,4))))</f>
        <v>#REF!</v>
      </c>
      <c r="F12" s="27" t="e">
        <f>IF(A12=0," ",IF(ISBLANK(#REF!)=TRUE," ",IF(#REF!&gt;2,IF(#REF!=2,1,2),IF(#REF!=2,3,4))))</f>
        <v>#REF!</v>
      </c>
      <c r="G12" s="27" t="e">
        <f>IF(A12=0," ",IF(ISBLANK(#REF!)=TRUE," ",IF(#REF!&gt;2,IF(#REF!=2,1,2),IF(#REF!=2,3,4))))</f>
        <v>#REF!</v>
      </c>
      <c r="H12" s="27" t="e">
        <f>IF(A12=0," ",IF(ISBLANK(#REF!)=TRUE," ",IF(#REF!&gt;2,IF(#REF!=2,1,2),IF(#REF!=2,3,4))))</f>
        <v>#REF!</v>
      </c>
      <c r="I12" s="27" t="e">
        <f>IF(A12=0," ",IF(ISBLANK(#REF!)=TRUE," ",IF(#REF!&gt;2,IF(#REF!=2,1,2),IF(#REF!=2,3,4))))</f>
        <v>#REF!</v>
      </c>
      <c r="J12" s="27" t="e">
        <f>IF(A12=0," ",IF(ISBLANK(#REF!)=TRUE," ",IF(#REF!&gt;2,IF(#REF!=2,1,2),IF(#REF!=2,3,4))))</f>
        <v>#REF!</v>
      </c>
      <c r="K12" s="27" t="e">
        <f>IF(A12=0," ",IF(ISBLANK(#REF!)=TRUE," ",IF(#REF!&gt;2,IF(#REF!=2,1,2),IF(#REF!=2,3,4))))</f>
        <v>#REF!</v>
      </c>
      <c r="L12" s="26" t="e">
        <f>IF(A12=0," ",IF(ISBLANK(#REF!)=TRUE," ",IF(#REF!&gt;2,IF(#REF!=2,1,2),IF(#REF!=2,3,4))))</f>
        <v>#REF!</v>
      </c>
      <c r="M12" s="27" t="e">
        <f>IF(A12=0," ",IF(ISBLANK(#REF!)=TRUE," ",IF(#REF!&gt;2,IF(#REF!=2,1,2),IF(#REF!=2,3,4))))</f>
        <v>#REF!</v>
      </c>
      <c r="N12" s="27" t="e">
        <f>IF(A12=0," ",IF(ISBLANK(#REF!)=TRUE," ",IF(#REF!&gt;2,IF(#REF!=2,1,2),IF(#REF!=2,3,4))))</f>
        <v>#REF!</v>
      </c>
      <c r="O12" s="24" t="e">
        <f>IF(A12=0," ",IF(ISBLANK(#REF!)=TRUE," ",MODE(B12:N12)))</f>
        <v>#REF!</v>
      </c>
    </row>
    <row r="13" spans="1:15" ht="11.1" customHeight="1" x14ac:dyDescent="0.2">
      <c r="A13" s="25" t="e">
        <f>#REF!</f>
        <v>#REF!</v>
      </c>
      <c r="B13" s="26" t="e">
        <f>IF(A13=0," ",IF(ISBLANK(#REF!)=TRUE," ",IF(#REF!&gt;2,IF(#REF!=2,1,2),IF(#REF!=2,3,4))))</f>
        <v>#REF!</v>
      </c>
      <c r="C13" s="27" t="e">
        <f>IF(A13=0," ",IF(ISBLANK(#REF!)=TRUE," ",IF(#REF!&gt;2,IF(#REF!=2,1,2),IF(#REF!=2,3,4))))</f>
        <v>#REF!</v>
      </c>
      <c r="D13" s="28" t="e">
        <f>IF(A13=0," ",IF(ISBLANK(#REF!)=TRUE," ",IF(#REF!&gt;2,IF(#REF!=2,1,2),IF(#REF!=2,3,4))))</f>
        <v>#REF!</v>
      </c>
      <c r="E13" s="26" t="e">
        <f>IF(A13=0," ",IF(ISBLANK(#REF!)=TRUE," ",IF(#REF!&gt;2,IF(#REF!=2,1,2),IF(#REF!=2,3,4))))</f>
        <v>#REF!</v>
      </c>
      <c r="F13" s="27" t="e">
        <f>IF(A13=0," ",IF(ISBLANK(#REF!)=TRUE," ",IF(#REF!&gt;2,IF(#REF!=2,1,2),IF(#REF!=2,3,4))))</f>
        <v>#REF!</v>
      </c>
      <c r="G13" s="27" t="e">
        <f>IF(A13=0," ",IF(ISBLANK(#REF!)=TRUE," ",IF(#REF!&gt;2,IF(#REF!=2,1,2),IF(#REF!=2,3,4))))</f>
        <v>#REF!</v>
      </c>
      <c r="H13" s="27" t="e">
        <f>IF(A13=0," ",IF(ISBLANK(#REF!)=TRUE," ",IF(#REF!&gt;2,IF(#REF!=2,1,2),IF(#REF!=2,3,4))))</f>
        <v>#REF!</v>
      </c>
      <c r="I13" s="27" t="e">
        <f>IF(A13=0," ",IF(ISBLANK(#REF!)=TRUE," ",IF(#REF!&gt;2,IF(#REF!=2,1,2),IF(#REF!=2,3,4))))</f>
        <v>#REF!</v>
      </c>
      <c r="J13" s="27" t="e">
        <f>IF(A13=0," ",IF(ISBLANK(#REF!)=TRUE," ",IF(#REF!&gt;2,IF(#REF!=2,1,2),IF(#REF!=2,3,4))))</f>
        <v>#REF!</v>
      </c>
      <c r="K13" s="27" t="e">
        <f>IF(A13=0," ",IF(ISBLANK(#REF!)=TRUE," ",IF(#REF!&gt;2,IF(#REF!=2,1,2),IF(#REF!=2,3,4))))</f>
        <v>#REF!</v>
      </c>
      <c r="L13" s="26" t="e">
        <f>IF(A13=0," ",IF(ISBLANK(#REF!)=TRUE," ",IF(#REF!&gt;2,IF(#REF!=2,1,2),IF(#REF!=2,3,4))))</f>
        <v>#REF!</v>
      </c>
      <c r="M13" s="27" t="e">
        <f>IF(A13=0," ",IF(ISBLANK(#REF!)=TRUE," ",IF(#REF!&gt;2,IF(#REF!=2,1,2),IF(#REF!=2,3,4))))</f>
        <v>#REF!</v>
      </c>
      <c r="N13" s="27" t="e">
        <f>IF(A13=0," ",IF(ISBLANK(#REF!)=TRUE," ",IF(#REF!&gt;2,IF(#REF!=2,1,2),IF(#REF!=2,3,4))))</f>
        <v>#REF!</v>
      </c>
      <c r="O13" s="24" t="e">
        <f>IF(A13=0," ",IF(ISBLANK(#REF!)=TRUE," ",MODE(B13:N13)))</f>
        <v>#REF!</v>
      </c>
    </row>
    <row r="14" spans="1:15" ht="11.1" customHeight="1" x14ac:dyDescent="0.2">
      <c r="A14" s="25" t="e">
        <f>#REF!</f>
        <v>#REF!</v>
      </c>
      <c r="B14" s="26" t="e">
        <f>IF(A14=0," ",IF(ISBLANK(#REF!)=TRUE," ",IF(#REF!&gt;2,IF(#REF!=2,1,2),IF(#REF!=2,3,4))))</f>
        <v>#REF!</v>
      </c>
      <c r="C14" s="27" t="e">
        <f>IF(A14=0," ",IF(ISBLANK(#REF!)=TRUE," ",IF(#REF!&gt;2,IF(#REF!=2,1,2),IF(#REF!=2,3,4))))</f>
        <v>#REF!</v>
      </c>
      <c r="D14" s="28" t="e">
        <f>IF(A14=0," ",IF(ISBLANK(#REF!)=TRUE," ",IF(#REF!&gt;2,IF(#REF!=2,1,2),IF(#REF!=2,3,4))))</f>
        <v>#REF!</v>
      </c>
      <c r="E14" s="26" t="e">
        <f>IF(A14=0," ",IF(ISBLANK(#REF!)=TRUE," ",IF(#REF!&gt;2,IF(#REF!=2,1,2),IF(#REF!=2,3,4))))</f>
        <v>#REF!</v>
      </c>
      <c r="F14" s="27" t="e">
        <f>IF(A14=0," ",IF(ISBLANK(#REF!)=TRUE," ",IF(#REF!&gt;2,IF(#REF!=2,1,2),IF(#REF!=2,3,4))))</f>
        <v>#REF!</v>
      </c>
      <c r="G14" s="27" t="e">
        <f>IF(A14=0," ",IF(ISBLANK(#REF!)=TRUE," ",IF(#REF!&gt;2,IF(#REF!=2,1,2),IF(#REF!=2,3,4))))</f>
        <v>#REF!</v>
      </c>
      <c r="H14" s="27" t="e">
        <f>IF(A14=0," ",IF(ISBLANK(#REF!)=TRUE," ",IF(#REF!&gt;2,IF(#REF!=2,1,2),IF(#REF!=2,3,4))))</f>
        <v>#REF!</v>
      </c>
      <c r="I14" s="27" t="e">
        <f>IF(A14=0," ",IF(ISBLANK(#REF!)=TRUE," ",IF(#REF!&gt;2,IF(#REF!=2,1,2),IF(#REF!=2,3,4))))</f>
        <v>#REF!</v>
      </c>
      <c r="J14" s="27" t="e">
        <f>IF(A14=0," ",IF(ISBLANK(#REF!)=TRUE," ",IF(#REF!&gt;2,IF(#REF!=2,1,2),IF(#REF!=2,3,4))))</f>
        <v>#REF!</v>
      </c>
      <c r="K14" s="27" t="e">
        <f>IF(A14=0," ",IF(ISBLANK(#REF!)=TRUE," ",IF(#REF!&gt;2,IF(#REF!=2,1,2),IF(#REF!=2,3,4))))</f>
        <v>#REF!</v>
      </c>
      <c r="L14" s="26" t="e">
        <f>IF(A14=0," ",IF(ISBLANK(#REF!)=TRUE," ",IF(#REF!&gt;2,IF(#REF!=2,1,2),IF(#REF!=2,3,4))))</f>
        <v>#REF!</v>
      </c>
      <c r="M14" s="27" t="e">
        <f>IF(A14=0," ",IF(ISBLANK(#REF!)=TRUE," ",IF(#REF!&gt;2,IF(#REF!=2,1,2),IF(#REF!=2,3,4))))</f>
        <v>#REF!</v>
      </c>
      <c r="N14" s="27" t="e">
        <f>IF(A14=0," ",IF(ISBLANK(#REF!)=TRUE," ",IF(#REF!&gt;2,IF(#REF!=2,1,2),IF(#REF!=2,3,4))))</f>
        <v>#REF!</v>
      </c>
      <c r="O14" s="24" t="e">
        <f>IF(A14=0," ",IF(ISBLANK(#REF!)=TRUE," ",MODE(B14:N14)))</f>
        <v>#REF!</v>
      </c>
    </row>
    <row r="15" spans="1:15" ht="11.1" customHeight="1" x14ac:dyDescent="0.2">
      <c r="A15" s="25" t="e">
        <f>#REF!</f>
        <v>#REF!</v>
      </c>
      <c r="B15" s="26" t="e">
        <f>IF(A15=0," ",IF(ISBLANK(#REF!)=TRUE," ",IF(#REF!&gt;2,IF(#REF!=2,1,2),IF(#REF!=2,3,4))))</f>
        <v>#REF!</v>
      </c>
      <c r="C15" s="27" t="e">
        <f>IF(A15=0," ",IF(ISBLANK(#REF!)=TRUE," ",IF(#REF!&gt;2,IF(#REF!=2,1,2),IF(#REF!=2,3,4))))</f>
        <v>#REF!</v>
      </c>
      <c r="D15" s="28" t="e">
        <f>IF(A15=0," ",IF(ISBLANK(#REF!)=TRUE," ",IF(#REF!&gt;2,IF(#REF!=2,1,2),IF(#REF!=2,3,4))))</f>
        <v>#REF!</v>
      </c>
      <c r="E15" s="26" t="e">
        <f>IF(A15=0," ",IF(ISBLANK(#REF!)=TRUE," ",IF(#REF!&gt;2,IF(#REF!=2,1,2),IF(#REF!=2,3,4))))</f>
        <v>#REF!</v>
      </c>
      <c r="F15" s="27" t="e">
        <f>IF(A15=0," ",IF(ISBLANK(#REF!)=TRUE," ",IF(#REF!&gt;2,IF(#REF!=2,1,2),IF(#REF!=2,3,4))))</f>
        <v>#REF!</v>
      </c>
      <c r="G15" s="27" t="e">
        <f>IF(A15=0," ",IF(ISBLANK(#REF!)=TRUE," ",IF(#REF!&gt;2,IF(#REF!=2,1,2),IF(#REF!=2,3,4))))</f>
        <v>#REF!</v>
      </c>
      <c r="H15" s="27" t="e">
        <f>IF(A15=0," ",IF(ISBLANK(#REF!)=TRUE," ",IF(#REF!&gt;2,IF(#REF!=2,1,2),IF(#REF!=2,3,4))))</f>
        <v>#REF!</v>
      </c>
      <c r="I15" s="27" t="e">
        <f>IF(A15=0," ",IF(ISBLANK(#REF!)=TRUE," ",IF(#REF!&gt;2,IF(#REF!=2,1,2),IF(#REF!=2,3,4))))</f>
        <v>#REF!</v>
      </c>
      <c r="J15" s="27" t="e">
        <f>IF(A15=0," ",IF(ISBLANK(#REF!)=TRUE," ",IF(#REF!&gt;2,IF(#REF!=2,1,2),IF(#REF!=2,3,4))))</f>
        <v>#REF!</v>
      </c>
      <c r="K15" s="27" t="e">
        <f>IF(A15=0," ",IF(ISBLANK(#REF!)=TRUE," ",IF(#REF!&gt;2,IF(#REF!=2,1,2),IF(#REF!=2,3,4))))</f>
        <v>#REF!</v>
      </c>
      <c r="L15" s="26" t="e">
        <f>IF(A15=0," ",IF(ISBLANK(#REF!)=TRUE," ",IF(#REF!&gt;2,IF(#REF!=2,1,2),IF(#REF!=2,3,4))))</f>
        <v>#REF!</v>
      </c>
      <c r="M15" s="27" t="e">
        <f>IF(A15=0," ",IF(ISBLANK(#REF!)=TRUE," ",IF(#REF!&gt;2,IF(#REF!=2,1,2),IF(#REF!=2,3,4))))</f>
        <v>#REF!</v>
      </c>
      <c r="N15" s="27" t="e">
        <f>IF(A15=0," ",IF(ISBLANK(#REF!)=TRUE," ",IF(#REF!&gt;2,IF(#REF!=2,1,2),IF(#REF!=2,3,4))))</f>
        <v>#REF!</v>
      </c>
      <c r="O15" s="24" t="e">
        <f>IF(A15=0," ",IF(ISBLANK(#REF!)=TRUE," ",MODE(B15:N15)))</f>
        <v>#REF!</v>
      </c>
    </row>
    <row r="16" spans="1:15" ht="11.1" customHeight="1" x14ac:dyDescent="0.2">
      <c r="A16" s="25" t="e">
        <f>#REF!</f>
        <v>#REF!</v>
      </c>
      <c r="B16" s="26" t="e">
        <f>IF(A16=0," ",IF(ISBLANK(#REF!)=TRUE," ",IF(#REF!&gt;2,IF(#REF!=2,1,2),IF(#REF!=2,3,4))))</f>
        <v>#REF!</v>
      </c>
      <c r="C16" s="27" t="e">
        <f>IF(A16=0," ",IF(ISBLANK(#REF!)=TRUE," ",IF(#REF!&gt;2,IF(#REF!=2,1,2),IF(#REF!=2,3,4))))</f>
        <v>#REF!</v>
      </c>
      <c r="D16" s="28" t="e">
        <f>IF(A16=0," ",IF(ISBLANK(#REF!)=TRUE," ",IF(#REF!&gt;2,IF(#REF!=2,1,2),IF(#REF!=2,3,4))))</f>
        <v>#REF!</v>
      </c>
      <c r="E16" s="26" t="e">
        <f>IF(A16=0," ",IF(ISBLANK(#REF!)=TRUE," ",IF(#REF!&gt;2,IF(#REF!=2,1,2),IF(#REF!=2,3,4))))</f>
        <v>#REF!</v>
      </c>
      <c r="F16" s="27" t="e">
        <f>IF(A16=0," ",IF(ISBLANK(#REF!)=TRUE," ",IF(#REF!&gt;2,IF(#REF!=2,1,2),IF(#REF!=2,3,4))))</f>
        <v>#REF!</v>
      </c>
      <c r="G16" s="27" t="e">
        <f>IF(A16=0," ",IF(ISBLANK(#REF!)=TRUE," ",IF(#REF!&gt;2,IF(#REF!=2,1,2),IF(#REF!=2,3,4))))</f>
        <v>#REF!</v>
      </c>
      <c r="H16" s="27" t="e">
        <f>IF(A16=0," ",IF(ISBLANK(#REF!)=TRUE," ",IF(#REF!&gt;2,IF(#REF!=2,1,2),IF(#REF!=2,3,4))))</f>
        <v>#REF!</v>
      </c>
      <c r="I16" s="27" t="e">
        <f>IF(A16=0," ",IF(ISBLANK(#REF!)=TRUE," ",IF(#REF!&gt;2,IF(#REF!=2,1,2),IF(#REF!=2,3,4))))</f>
        <v>#REF!</v>
      </c>
      <c r="J16" s="27" t="e">
        <f>IF(A16=0," ",IF(ISBLANK(#REF!)=TRUE," ",IF(#REF!&gt;2,IF(#REF!=2,1,2),IF(#REF!=2,3,4))))</f>
        <v>#REF!</v>
      </c>
      <c r="K16" s="27" t="e">
        <f>IF(A16=0," ",IF(ISBLANK(#REF!)=TRUE," ",IF(#REF!&gt;2,IF(#REF!=2,1,2),IF(#REF!=2,3,4))))</f>
        <v>#REF!</v>
      </c>
      <c r="L16" s="26" t="e">
        <f>IF(A16=0," ",IF(ISBLANK(#REF!)=TRUE," ",IF(#REF!&gt;2,IF(#REF!=2,1,2),IF(#REF!=2,3,4))))</f>
        <v>#REF!</v>
      </c>
      <c r="M16" s="27" t="e">
        <f>IF(A16=0," ",IF(ISBLANK(#REF!)=TRUE," ",IF(#REF!&gt;2,IF(#REF!=2,1,2),IF(#REF!=2,3,4))))</f>
        <v>#REF!</v>
      </c>
      <c r="N16" s="27" t="e">
        <f>IF(A16=0," ",IF(ISBLANK(#REF!)=TRUE," ",IF(#REF!&gt;2,IF(#REF!=2,1,2),IF(#REF!=2,3,4))))</f>
        <v>#REF!</v>
      </c>
      <c r="O16" s="24" t="e">
        <f>IF(A16=0," ",IF(ISBLANK(#REF!)=TRUE," ",MODE(B16:N16)))</f>
        <v>#REF!</v>
      </c>
    </row>
    <row r="17" spans="1:15" ht="11.1" customHeight="1" x14ac:dyDescent="0.2">
      <c r="A17" s="25" t="e">
        <f>#REF!</f>
        <v>#REF!</v>
      </c>
      <c r="B17" s="26" t="e">
        <f>IF(A17=0," ",IF(ISBLANK(#REF!)=TRUE," ",IF(#REF!&gt;2,IF(#REF!=2,1,2),IF(#REF!=2,3,4))))</f>
        <v>#REF!</v>
      </c>
      <c r="C17" s="27" t="e">
        <f>IF(A17=0," ",IF(ISBLANK(#REF!)=TRUE," ",IF(#REF!&gt;2,IF(#REF!=2,1,2),IF(#REF!=2,3,4))))</f>
        <v>#REF!</v>
      </c>
      <c r="D17" s="28" t="e">
        <f>IF(A17=0," ",IF(ISBLANK(#REF!)=TRUE," ",IF(#REF!&gt;2,IF(#REF!=2,1,2),IF(#REF!=2,3,4))))</f>
        <v>#REF!</v>
      </c>
      <c r="E17" s="26" t="e">
        <f>IF(A17=0," ",IF(ISBLANK(#REF!)=TRUE," ",IF(#REF!&gt;2,IF(#REF!=2,1,2),IF(#REF!=2,3,4))))</f>
        <v>#REF!</v>
      </c>
      <c r="F17" s="27" t="e">
        <f>IF(A17=0," ",IF(ISBLANK(#REF!)=TRUE," ",IF(#REF!&gt;2,IF(#REF!=2,1,2),IF(#REF!=2,3,4))))</f>
        <v>#REF!</v>
      </c>
      <c r="G17" s="27" t="e">
        <f>IF(A17=0," ",IF(ISBLANK(#REF!)=TRUE," ",IF(#REF!&gt;2,IF(#REF!=2,1,2),IF(#REF!=2,3,4))))</f>
        <v>#REF!</v>
      </c>
      <c r="H17" s="27" t="e">
        <f>IF(A17=0," ",IF(ISBLANK(#REF!)=TRUE," ",IF(#REF!&gt;2,IF(#REF!=2,1,2),IF(#REF!=2,3,4))))</f>
        <v>#REF!</v>
      </c>
      <c r="I17" s="27" t="e">
        <f>IF(A17=0," ",IF(ISBLANK(#REF!)=TRUE," ",IF(#REF!&gt;2,IF(#REF!=2,1,2),IF(#REF!=2,3,4))))</f>
        <v>#REF!</v>
      </c>
      <c r="J17" s="27" t="e">
        <f>IF(A17=0," ",IF(ISBLANK(#REF!)=TRUE," ",IF(#REF!&gt;2,IF(#REF!=2,1,2),IF(#REF!=2,3,4))))</f>
        <v>#REF!</v>
      </c>
      <c r="K17" s="27" t="e">
        <f>IF(A17=0," ",IF(ISBLANK(#REF!)=TRUE," ",IF(#REF!&gt;2,IF(#REF!=2,1,2),IF(#REF!=2,3,4))))</f>
        <v>#REF!</v>
      </c>
      <c r="L17" s="26" t="e">
        <f>IF(A17=0," ",IF(ISBLANK(#REF!)=TRUE," ",IF(#REF!&gt;2,IF(#REF!=2,1,2),IF(#REF!=2,3,4))))</f>
        <v>#REF!</v>
      </c>
      <c r="M17" s="27" t="e">
        <f>IF(A17=0," ",IF(ISBLANK(#REF!)=TRUE," ",IF(#REF!&gt;2,IF(#REF!=2,1,2),IF(#REF!=2,3,4))))</f>
        <v>#REF!</v>
      </c>
      <c r="N17" s="27" t="e">
        <f>IF(A17=0," ",IF(ISBLANK(#REF!)=TRUE," ",IF(#REF!&gt;2,IF(#REF!=2,1,2),IF(#REF!=2,3,4))))</f>
        <v>#REF!</v>
      </c>
      <c r="O17" s="24" t="e">
        <f>IF(A17=0," ",IF(ISBLANK(#REF!)=TRUE," ",MODE(B17:N17)))</f>
        <v>#REF!</v>
      </c>
    </row>
    <row r="18" spans="1:15" ht="11.1" customHeight="1" x14ac:dyDescent="0.2">
      <c r="A18" s="25" t="e">
        <f>#REF!</f>
        <v>#REF!</v>
      </c>
      <c r="B18" s="26" t="e">
        <f>IF(A18=0," ",IF(ISBLANK(#REF!)=TRUE," ",IF(#REF!&gt;2,IF(#REF!=2,1,2),IF(#REF!=2,3,4))))</f>
        <v>#REF!</v>
      </c>
      <c r="C18" s="27" t="e">
        <f>IF(A18=0," ",IF(ISBLANK(#REF!)=TRUE," ",IF(#REF!&gt;2,IF(#REF!=2,1,2),IF(#REF!=2,3,4))))</f>
        <v>#REF!</v>
      </c>
      <c r="D18" s="28" t="e">
        <f>IF(A18=0," ",IF(ISBLANK(#REF!)=TRUE," ",IF(#REF!&gt;2,IF(#REF!=2,1,2),IF(#REF!=2,3,4))))</f>
        <v>#REF!</v>
      </c>
      <c r="E18" s="26" t="e">
        <f>IF(A18=0," ",IF(ISBLANK(#REF!)=TRUE," ",IF(#REF!&gt;2,IF(#REF!=2,1,2),IF(#REF!=2,3,4))))</f>
        <v>#REF!</v>
      </c>
      <c r="F18" s="27" t="e">
        <f>IF(A18=0," ",IF(ISBLANK(#REF!)=TRUE," ",IF(#REF!&gt;2,IF(#REF!=2,1,2),IF(#REF!=2,3,4))))</f>
        <v>#REF!</v>
      </c>
      <c r="G18" s="27" t="e">
        <f>IF(A18=0," ",IF(ISBLANK(#REF!)=TRUE," ",IF(#REF!&gt;2,IF(#REF!=2,1,2),IF(#REF!=2,3,4))))</f>
        <v>#REF!</v>
      </c>
      <c r="H18" s="27" t="e">
        <f>IF(A18=0," ",IF(ISBLANK(#REF!)=TRUE," ",IF(#REF!&gt;2,IF(#REF!=2,1,2),IF(#REF!=2,3,4))))</f>
        <v>#REF!</v>
      </c>
      <c r="I18" s="27" t="e">
        <f>IF(A18=0," ",IF(ISBLANK(#REF!)=TRUE," ",IF(#REF!&gt;2,IF(#REF!=2,1,2),IF(#REF!=2,3,4))))</f>
        <v>#REF!</v>
      </c>
      <c r="J18" s="27" t="e">
        <f>IF(A18=0," ",IF(ISBLANK(#REF!)=TRUE," ",IF(#REF!&gt;2,IF(#REF!=2,1,2),IF(#REF!=2,3,4))))</f>
        <v>#REF!</v>
      </c>
      <c r="K18" s="27" t="e">
        <f>IF(A18=0," ",IF(ISBLANK(#REF!)=TRUE," ",IF(#REF!&gt;2,IF(#REF!=2,1,2),IF(#REF!=2,3,4))))</f>
        <v>#REF!</v>
      </c>
      <c r="L18" s="26" t="e">
        <f>IF(A18=0," ",IF(ISBLANK(#REF!)=TRUE," ",IF(#REF!&gt;2,IF(#REF!=2,1,2),IF(#REF!=2,3,4))))</f>
        <v>#REF!</v>
      </c>
      <c r="M18" s="27" t="e">
        <f>IF(A18=0," ",IF(ISBLANK(#REF!)=TRUE," ",IF(#REF!&gt;2,IF(#REF!=2,1,2),IF(#REF!=2,3,4))))</f>
        <v>#REF!</v>
      </c>
      <c r="N18" s="27" t="e">
        <f>IF(A18=0," ",IF(ISBLANK(#REF!)=TRUE," ",IF(#REF!&gt;2,IF(#REF!=2,1,2),IF(#REF!=2,3,4))))</f>
        <v>#REF!</v>
      </c>
      <c r="O18" s="24" t="e">
        <f>IF(A18=0," ",IF(ISBLANK(#REF!)=TRUE," ",MODE(B18:N18)))</f>
        <v>#REF!</v>
      </c>
    </row>
    <row r="19" spans="1:15" ht="11.1" customHeight="1" x14ac:dyDescent="0.2">
      <c r="A19" s="25" t="e">
        <f>#REF!</f>
        <v>#REF!</v>
      </c>
      <c r="B19" s="26" t="e">
        <f>IF(A19=0," ",IF(ISBLANK(#REF!)=TRUE," ",IF(#REF!&gt;2,IF(#REF!=2,1,2),IF(#REF!=2,3,4))))</f>
        <v>#REF!</v>
      </c>
      <c r="C19" s="27" t="e">
        <f>IF(A19=0," ",IF(ISBLANK(#REF!)=TRUE," ",IF(#REF!&gt;2,IF(#REF!=2,1,2),IF(#REF!=2,3,4))))</f>
        <v>#REF!</v>
      </c>
      <c r="D19" s="28" t="e">
        <f>IF(A19=0," ",IF(ISBLANK(#REF!)=TRUE," ",IF(#REF!&gt;2,IF(#REF!=2,1,2),IF(#REF!=2,3,4))))</f>
        <v>#REF!</v>
      </c>
      <c r="E19" s="26" t="e">
        <f>IF(A19=0," ",IF(ISBLANK(#REF!)=TRUE," ",IF(#REF!&gt;2,IF(#REF!=2,1,2),IF(#REF!=2,3,4))))</f>
        <v>#REF!</v>
      </c>
      <c r="F19" s="27" t="e">
        <f>IF(A19=0," ",IF(ISBLANK(#REF!)=TRUE," ",IF(#REF!&gt;2,IF(#REF!=2,1,2),IF(#REF!=2,3,4))))</f>
        <v>#REF!</v>
      </c>
      <c r="G19" s="27" t="e">
        <f>IF(A19=0," ",IF(ISBLANK(#REF!)=TRUE," ",IF(#REF!&gt;2,IF(#REF!=2,1,2),IF(#REF!=2,3,4))))</f>
        <v>#REF!</v>
      </c>
      <c r="H19" s="27" t="e">
        <f>IF(A19=0," ",IF(ISBLANK(#REF!)=TRUE," ",IF(#REF!&gt;2,IF(#REF!=2,1,2),IF(#REF!=2,3,4))))</f>
        <v>#REF!</v>
      </c>
      <c r="I19" s="27" t="e">
        <f>IF(A19=0," ",IF(ISBLANK(#REF!)=TRUE," ",IF(#REF!&gt;2,IF(#REF!=2,1,2),IF(#REF!=2,3,4))))</f>
        <v>#REF!</v>
      </c>
      <c r="J19" s="27" t="e">
        <f>IF(A19=0," ",IF(ISBLANK(#REF!)=TRUE," ",IF(#REF!&gt;2,IF(#REF!=2,1,2),IF(#REF!=2,3,4))))</f>
        <v>#REF!</v>
      </c>
      <c r="K19" s="27" t="e">
        <f>IF(A19=0," ",IF(ISBLANK(#REF!)=TRUE," ",IF(#REF!&gt;2,IF(#REF!=2,1,2),IF(#REF!=2,3,4))))</f>
        <v>#REF!</v>
      </c>
      <c r="L19" s="26" t="e">
        <f>IF(A19=0," ",IF(ISBLANK(#REF!)=TRUE," ",IF(#REF!&gt;2,IF(#REF!=2,1,2),IF(#REF!=2,3,4))))</f>
        <v>#REF!</v>
      </c>
      <c r="M19" s="27" t="e">
        <f>IF(A19=0," ",IF(ISBLANK(#REF!)=TRUE," ",IF(#REF!&gt;2,IF(#REF!=2,1,2),IF(#REF!=2,3,4))))</f>
        <v>#REF!</v>
      </c>
      <c r="N19" s="27" t="e">
        <f>IF(A19=0," ",IF(ISBLANK(#REF!)=TRUE," ",IF(#REF!&gt;2,IF(#REF!=2,1,2),IF(#REF!=2,3,4))))</f>
        <v>#REF!</v>
      </c>
      <c r="O19" s="24" t="e">
        <f>IF(A19=0," ",IF(ISBLANK(#REF!)=TRUE," ",MODE(B19:N19)))</f>
        <v>#REF!</v>
      </c>
    </row>
    <row r="20" spans="1:15" ht="11.1" customHeight="1" x14ac:dyDescent="0.2">
      <c r="A20" s="25" t="e">
        <f>#REF!</f>
        <v>#REF!</v>
      </c>
      <c r="B20" s="26" t="e">
        <f>IF(A20=0," ",IF(ISBLANK(#REF!)=TRUE," ",IF(#REF!&gt;2,IF(#REF!=2,1,2),IF(#REF!=2,3,4))))</f>
        <v>#REF!</v>
      </c>
      <c r="C20" s="27" t="e">
        <f>IF(A20=0," ",IF(ISBLANK(#REF!)=TRUE," ",IF(#REF!&gt;2,IF(#REF!=2,1,2),IF(#REF!=2,3,4))))</f>
        <v>#REF!</v>
      </c>
      <c r="D20" s="28" t="e">
        <f>IF(A20=0," ",IF(ISBLANK(#REF!)=TRUE," ",IF(#REF!&gt;2,IF(#REF!=2,1,2),IF(#REF!=2,3,4))))</f>
        <v>#REF!</v>
      </c>
      <c r="E20" s="26" t="e">
        <f>IF(A20=0," ",IF(ISBLANK(#REF!)=TRUE," ",IF(#REF!&gt;2,IF(#REF!=2,1,2),IF(#REF!=2,3,4))))</f>
        <v>#REF!</v>
      </c>
      <c r="F20" s="27" t="e">
        <f>IF(A20=0," ",IF(ISBLANK(#REF!)=TRUE," ",IF(#REF!&gt;2,IF(#REF!=2,1,2),IF(#REF!=2,3,4))))</f>
        <v>#REF!</v>
      </c>
      <c r="G20" s="27" t="e">
        <f>IF(A20=0," ",IF(ISBLANK(#REF!)=TRUE," ",IF(#REF!&gt;2,IF(#REF!=2,1,2),IF(#REF!=2,3,4))))</f>
        <v>#REF!</v>
      </c>
      <c r="H20" s="27" t="e">
        <f>IF(A20=0," ",IF(ISBLANK(#REF!)=TRUE," ",IF(#REF!&gt;2,IF(#REF!=2,1,2),IF(#REF!=2,3,4))))</f>
        <v>#REF!</v>
      </c>
      <c r="I20" s="27" t="e">
        <f>IF(A20=0," ",IF(ISBLANK(#REF!)=TRUE," ",IF(#REF!&gt;2,IF(#REF!=2,1,2),IF(#REF!=2,3,4))))</f>
        <v>#REF!</v>
      </c>
      <c r="J20" s="27" t="e">
        <f>IF(A20=0," ",IF(ISBLANK(#REF!)=TRUE," ",IF(#REF!&gt;2,IF(#REF!=2,1,2),IF(#REF!=2,3,4))))</f>
        <v>#REF!</v>
      </c>
      <c r="K20" s="27" t="e">
        <f>IF(A20=0," ",IF(ISBLANK(#REF!)=TRUE," ",IF(#REF!&gt;2,IF(#REF!=2,1,2),IF(#REF!=2,3,4))))</f>
        <v>#REF!</v>
      </c>
      <c r="L20" s="26" t="e">
        <f>IF(A20=0," ",IF(ISBLANK(#REF!)=TRUE," ",IF(#REF!&gt;2,IF(#REF!=2,1,2),IF(#REF!=2,3,4))))</f>
        <v>#REF!</v>
      </c>
      <c r="M20" s="27" t="e">
        <f>IF(A20=0," ",IF(ISBLANK(#REF!)=TRUE," ",IF(#REF!&gt;2,IF(#REF!=2,1,2),IF(#REF!=2,3,4))))</f>
        <v>#REF!</v>
      </c>
      <c r="N20" s="27" t="e">
        <f>IF(A20=0," ",IF(ISBLANK(#REF!)=TRUE," ",IF(#REF!&gt;2,IF(#REF!=2,1,2),IF(#REF!=2,3,4))))</f>
        <v>#REF!</v>
      </c>
      <c r="O20" s="24" t="e">
        <f>IF(A20=0," ",IF(ISBLANK(#REF!)=TRUE," ",MODE(B20:N20)))</f>
        <v>#REF!</v>
      </c>
    </row>
    <row r="21" spans="1:15" ht="11.1" customHeight="1" x14ac:dyDescent="0.2">
      <c r="A21" s="25" t="e">
        <f>#REF!</f>
        <v>#REF!</v>
      </c>
      <c r="B21" s="26" t="e">
        <f>IF(A21=0," ",IF(ISBLANK(#REF!)=TRUE," ",IF(#REF!&gt;2,IF(#REF!=2,1,2),IF(#REF!=2,3,4))))</f>
        <v>#REF!</v>
      </c>
      <c r="C21" s="27" t="e">
        <f>IF(A21=0," ",IF(ISBLANK(#REF!)=TRUE," ",IF(#REF!&gt;2,IF(#REF!=2,1,2),IF(#REF!=2,3,4))))</f>
        <v>#REF!</v>
      </c>
      <c r="D21" s="28" t="e">
        <f>IF(A21=0," ",IF(ISBLANK(#REF!)=TRUE," ",IF(#REF!&gt;2,IF(#REF!=2,1,2),IF(#REF!=2,3,4))))</f>
        <v>#REF!</v>
      </c>
      <c r="E21" s="26" t="e">
        <f>IF(A21=0," ",IF(ISBLANK(#REF!)=TRUE," ",IF(#REF!&gt;2,IF(#REF!=2,1,2),IF(#REF!=2,3,4))))</f>
        <v>#REF!</v>
      </c>
      <c r="F21" s="27" t="e">
        <f>IF(A21=0," ",IF(ISBLANK(#REF!)=TRUE," ",IF(#REF!&gt;2,IF(#REF!=2,1,2),IF(#REF!=2,3,4))))</f>
        <v>#REF!</v>
      </c>
      <c r="G21" s="27" t="e">
        <f>IF(A21=0," ",IF(ISBLANK(#REF!)=TRUE," ",IF(#REF!&gt;2,IF(#REF!=2,1,2),IF(#REF!=2,3,4))))</f>
        <v>#REF!</v>
      </c>
      <c r="H21" s="27" t="e">
        <f>IF(A21=0," ",IF(ISBLANK(#REF!)=TRUE," ",IF(#REF!&gt;2,IF(#REF!=2,1,2),IF(#REF!=2,3,4))))</f>
        <v>#REF!</v>
      </c>
      <c r="I21" s="27" t="e">
        <f>IF(A21=0," ",IF(ISBLANK(#REF!)=TRUE," ",IF(#REF!&gt;2,IF(#REF!=2,1,2),IF(#REF!=2,3,4))))</f>
        <v>#REF!</v>
      </c>
      <c r="J21" s="27" t="e">
        <f>IF(A21=0," ",IF(ISBLANK(#REF!)=TRUE," ",IF(#REF!&gt;2,IF(#REF!=2,1,2),IF(#REF!=2,3,4))))</f>
        <v>#REF!</v>
      </c>
      <c r="K21" s="27" t="e">
        <f>IF(A21=0," ",IF(ISBLANK(#REF!)=TRUE," ",IF(#REF!&gt;2,IF(#REF!=2,1,2),IF(#REF!=2,3,4))))</f>
        <v>#REF!</v>
      </c>
      <c r="L21" s="26" t="e">
        <f>IF(A21=0," ",IF(ISBLANK(#REF!)=TRUE," ",IF(#REF!&gt;2,IF(#REF!=2,1,2),IF(#REF!=2,3,4))))</f>
        <v>#REF!</v>
      </c>
      <c r="M21" s="27" t="e">
        <f>IF(A21=0," ",IF(ISBLANK(#REF!)=TRUE," ",IF(#REF!&gt;2,IF(#REF!=2,1,2),IF(#REF!=2,3,4))))</f>
        <v>#REF!</v>
      </c>
      <c r="N21" s="27" t="e">
        <f>IF(A21=0," ",IF(ISBLANK(#REF!)=TRUE," ",IF(#REF!&gt;2,IF(#REF!=2,1,2),IF(#REF!=2,3,4))))</f>
        <v>#REF!</v>
      </c>
      <c r="O21" s="24" t="e">
        <f>IF(A21=0," ",IF(ISBLANK(#REF!)=TRUE," ",MODE(B21:N21)))</f>
        <v>#REF!</v>
      </c>
    </row>
    <row r="22" spans="1:15" ht="11.1" customHeight="1" x14ac:dyDescent="0.2">
      <c r="A22" s="25" t="e">
        <f>#REF!</f>
        <v>#REF!</v>
      </c>
      <c r="B22" s="26" t="e">
        <f>IF(A22=0," ",IF(ISBLANK(#REF!)=TRUE," ",IF(#REF!&gt;2,IF(#REF!=2,1,2),IF(#REF!=2,3,4))))</f>
        <v>#REF!</v>
      </c>
      <c r="C22" s="27" t="e">
        <f>IF(A22=0," ",IF(ISBLANK(#REF!)=TRUE," ",IF(#REF!&gt;2,IF(#REF!=2,1,2),IF(#REF!=2,3,4))))</f>
        <v>#REF!</v>
      </c>
      <c r="D22" s="28" t="e">
        <f>IF(A22=0," ",IF(ISBLANK(#REF!)=TRUE," ",IF(#REF!&gt;2,IF(#REF!=2,1,2),IF(#REF!=2,3,4))))</f>
        <v>#REF!</v>
      </c>
      <c r="E22" s="26" t="e">
        <f>IF(A22=0," ",IF(ISBLANK(#REF!)=TRUE," ",IF(#REF!&gt;2,IF(#REF!=2,1,2),IF(#REF!=2,3,4))))</f>
        <v>#REF!</v>
      </c>
      <c r="F22" s="27" t="e">
        <f>IF(A22=0," ",IF(ISBLANK(#REF!)=TRUE," ",IF(#REF!&gt;2,IF(#REF!=2,1,2),IF(#REF!=2,3,4))))</f>
        <v>#REF!</v>
      </c>
      <c r="G22" s="27" t="e">
        <f>IF(A22=0," ",IF(ISBLANK(#REF!)=TRUE," ",IF(#REF!&gt;2,IF(#REF!=2,1,2),IF(#REF!=2,3,4))))</f>
        <v>#REF!</v>
      </c>
      <c r="H22" s="27" t="e">
        <f>IF(A22=0," ",IF(ISBLANK(#REF!)=TRUE," ",IF(#REF!&gt;2,IF(#REF!=2,1,2),IF(#REF!=2,3,4))))</f>
        <v>#REF!</v>
      </c>
      <c r="I22" s="27" t="e">
        <f>IF(A22=0," ",IF(ISBLANK(#REF!)=TRUE," ",IF(#REF!&gt;2,IF(#REF!=2,1,2),IF(#REF!=2,3,4))))</f>
        <v>#REF!</v>
      </c>
      <c r="J22" s="27" t="e">
        <f>IF(A22=0," ",IF(ISBLANK(#REF!)=TRUE," ",IF(#REF!&gt;2,IF(#REF!=2,1,2),IF(#REF!=2,3,4))))</f>
        <v>#REF!</v>
      </c>
      <c r="K22" s="27" t="e">
        <f>IF(A22=0," ",IF(ISBLANK(#REF!)=TRUE," ",IF(#REF!&gt;2,IF(#REF!=2,1,2),IF(#REF!=2,3,4))))</f>
        <v>#REF!</v>
      </c>
      <c r="L22" s="26" t="e">
        <f>IF(A22=0," ",IF(ISBLANK(#REF!)=TRUE," ",IF(#REF!&gt;2,IF(#REF!=2,1,2),IF(#REF!=2,3,4))))</f>
        <v>#REF!</v>
      </c>
      <c r="M22" s="27" t="e">
        <f>IF(A22=0," ",IF(ISBLANK(#REF!)=TRUE," ",IF(#REF!&gt;2,IF(#REF!=2,1,2),IF(#REF!=2,3,4))))</f>
        <v>#REF!</v>
      </c>
      <c r="N22" s="27" t="e">
        <f>IF(A22=0," ",IF(ISBLANK(#REF!)=TRUE," ",IF(#REF!&gt;2,IF(#REF!=2,1,2),IF(#REF!=2,3,4))))</f>
        <v>#REF!</v>
      </c>
      <c r="O22" s="24" t="e">
        <f>IF(A22=0," ",IF(ISBLANK(#REF!)=TRUE," ",MODE(B22:N22)))</f>
        <v>#REF!</v>
      </c>
    </row>
    <row r="23" spans="1:15" ht="11.1" customHeight="1" x14ac:dyDescent="0.2">
      <c r="A23" s="25" t="e">
        <f>#REF!</f>
        <v>#REF!</v>
      </c>
      <c r="B23" s="26" t="e">
        <f>IF(A23=0," ",IF(ISBLANK(#REF!)=TRUE," ",IF(#REF!&gt;2,IF(#REF!=2,1,2),IF(#REF!=2,3,4))))</f>
        <v>#REF!</v>
      </c>
      <c r="C23" s="27" t="e">
        <f>IF(A23=0," ",IF(ISBLANK(#REF!)=TRUE," ",IF(#REF!&gt;2,IF(#REF!=2,1,2),IF(#REF!=2,3,4))))</f>
        <v>#REF!</v>
      </c>
      <c r="D23" s="28" t="e">
        <f>IF(A23=0," ",IF(ISBLANK(#REF!)=TRUE," ",IF(#REF!&gt;2,IF(#REF!=2,1,2),IF(#REF!=2,3,4))))</f>
        <v>#REF!</v>
      </c>
      <c r="E23" s="26" t="e">
        <f>IF(A23=0," ",IF(ISBLANK(#REF!)=TRUE," ",IF(#REF!&gt;2,IF(#REF!=2,1,2),IF(#REF!=2,3,4))))</f>
        <v>#REF!</v>
      </c>
      <c r="F23" s="27" t="e">
        <f>IF(A23=0," ",IF(ISBLANK(#REF!)=TRUE," ",IF(#REF!&gt;2,IF(#REF!=2,1,2),IF(#REF!=2,3,4))))</f>
        <v>#REF!</v>
      </c>
      <c r="G23" s="27" t="e">
        <f>IF(A23=0," ",IF(ISBLANK(#REF!)=TRUE," ",IF(#REF!&gt;2,IF(#REF!=2,1,2),IF(#REF!=2,3,4))))</f>
        <v>#REF!</v>
      </c>
      <c r="H23" s="27" t="e">
        <f>IF(A23=0," ",IF(ISBLANK(#REF!)=TRUE," ",IF(#REF!&gt;2,IF(#REF!=2,1,2),IF(#REF!=2,3,4))))</f>
        <v>#REF!</v>
      </c>
      <c r="I23" s="27" t="e">
        <f>IF(A23=0," ",IF(ISBLANK(#REF!)=TRUE," ",IF(#REF!&gt;2,IF(#REF!=2,1,2),IF(#REF!=2,3,4))))</f>
        <v>#REF!</v>
      </c>
      <c r="J23" s="27" t="e">
        <f>IF(A23=0," ",IF(ISBLANK(#REF!)=TRUE," ",IF(#REF!&gt;2,IF(#REF!=2,1,2),IF(#REF!=2,3,4))))</f>
        <v>#REF!</v>
      </c>
      <c r="K23" s="27" t="e">
        <f>IF(A23=0," ",IF(ISBLANK(#REF!)=TRUE," ",IF(#REF!&gt;2,IF(#REF!=2,1,2),IF(#REF!=2,3,4))))</f>
        <v>#REF!</v>
      </c>
      <c r="L23" s="26" t="e">
        <f>IF(A23=0," ",IF(ISBLANK(#REF!)=TRUE," ",IF(#REF!&gt;2,IF(#REF!=2,1,2),IF(#REF!=2,3,4))))</f>
        <v>#REF!</v>
      </c>
      <c r="M23" s="27" t="e">
        <f>IF(A23=0," ",IF(ISBLANK(#REF!)=TRUE," ",IF(#REF!&gt;2,IF(#REF!=2,1,2),IF(#REF!=2,3,4))))</f>
        <v>#REF!</v>
      </c>
      <c r="N23" s="27" t="e">
        <f>IF(A23=0," ",IF(ISBLANK(#REF!)=TRUE," ",IF(#REF!&gt;2,IF(#REF!=2,1,2),IF(#REF!=2,3,4))))</f>
        <v>#REF!</v>
      </c>
      <c r="O23" s="24" t="e">
        <f>IF(A23=0," ",IF(ISBLANK(#REF!)=TRUE," ",MODE(B23:N23)))</f>
        <v>#REF!</v>
      </c>
    </row>
    <row r="24" spans="1:15" ht="11.1" customHeight="1" x14ac:dyDescent="0.2">
      <c r="A24" s="25" t="e">
        <f>#REF!</f>
        <v>#REF!</v>
      </c>
      <c r="B24" s="26" t="e">
        <f>IF(A24=0," ",IF(ISBLANK(#REF!)=TRUE," ",IF(#REF!&gt;2,IF(#REF!=2,1,2),IF(#REF!=2,3,4))))</f>
        <v>#REF!</v>
      </c>
      <c r="C24" s="27" t="e">
        <f>IF(A24=0," ",IF(ISBLANK(#REF!)=TRUE," ",IF(#REF!&gt;2,IF(#REF!=2,1,2),IF(#REF!=2,3,4))))</f>
        <v>#REF!</v>
      </c>
      <c r="D24" s="28" t="e">
        <f>IF(A24=0," ",IF(ISBLANK(#REF!)=TRUE," ",IF(#REF!&gt;2,IF(#REF!=2,1,2),IF(#REF!=2,3,4))))</f>
        <v>#REF!</v>
      </c>
      <c r="E24" s="26" t="e">
        <f>IF(A24=0," ",IF(ISBLANK(#REF!)=TRUE," ",IF(#REF!&gt;2,IF(#REF!=2,1,2),IF(#REF!=2,3,4))))</f>
        <v>#REF!</v>
      </c>
      <c r="F24" s="27" t="e">
        <f>IF(A24=0," ",IF(ISBLANK(#REF!)=TRUE," ",IF(#REF!&gt;2,IF(#REF!=2,1,2),IF(#REF!=2,3,4))))</f>
        <v>#REF!</v>
      </c>
      <c r="G24" s="27" t="e">
        <f>IF(A24=0," ",IF(ISBLANK(#REF!)=TRUE," ",IF(#REF!&gt;2,IF(#REF!=2,1,2),IF(#REF!=2,3,4))))</f>
        <v>#REF!</v>
      </c>
      <c r="H24" s="27" t="e">
        <f>IF(A24=0," ",IF(ISBLANK(#REF!)=TRUE," ",IF(#REF!&gt;2,IF(#REF!=2,1,2),IF(#REF!=2,3,4))))</f>
        <v>#REF!</v>
      </c>
      <c r="I24" s="27" t="e">
        <f>IF(A24=0," ",IF(ISBLANK(#REF!)=TRUE," ",IF(#REF!&gt;2,IF(#REF!=2,1,2),IF(#REF!=2,3,4))))</f>
        <v>#REF!</v>
      </c>
      <c r="J24" s="27" t="e">
        <f>IF(A24=0," ",IF(ISBLANK(#REF!)=TRUE," ",IF(#REF!&gt;2,IF(#REF!=2,1,2),IF(#REF!=2,3,4))))</f>
        <v>#REF!</v>
      </c>
      <c r="K24" s="27" t="e">
        <f>IF(A24=0," ",IF(ISBLANK(#REF!)=TRUE," ",IF(#REF!&gt;2,IF(#REF!=2,1,2),IF(#REF!=2,3,4))))</f>
        <v>#REF!</v>
      </c>
      <c r="L24" s="26" t="e">
        <f>IF(A24=0," ",IF(ISBLANK(#REF!)=TRUE," ",IF(#REF!&gt;2,IF(#REF!=2,1,2),IF(#REF!=2,3,4))))</f>
        <v>#REF!</v>
      </c>
      <c r="M24" s="27" t="e">
        <f>IF(A24=0," ",IF(ISBLANK(#REF!)=TRUE," ",IF(#REF!&gt;2,IF(#REF!=2,1,2),IF(#REF!=2,3,4))))</f>
        <v>#REF!</v>
      </c>
      <c r="N24" s="27" t="e">
        <f>IF(A24=0," ",IF(ISBLANK(#REF!)=TRUE," ",IF(#REF!&gt;2,IF(#REF!=2,1,2),IF(#REF!=2,3,4))))</f>
        <v>#REF!</v>
      </c>
      <c r="O24" s="24" t="e">
        <f>IF(A24=0," ",IF(ISBLANK(#REF!)=TRUE," ",MODE(B24:N24)))</f>
        <v>#REF!</v>
      </c>
    </row>
    <row r="25" spans="1:15" ht="11.1" customHeight="1" x14ac:dyDescent="0.2">
      <c r="A25" s="25" t="e">
        <f>#REF!</f>
        <v>#REF!</v>
      </c>
      <c r="B25" s="26" t="e">
        <f>IF(A25=0," ",IF(ISBLANK(#REF!)=TRUE," ",IF(#REF!&gt;2,IF(#REF!=2,1,2),IF(#REF!=2,3,4))))</f>
        <v>#REF!</v>
      </c>
      <c r="C25" s="27" t="e">
        <f>IF(A25=0," ",IF(ISBLANK(#REF!)=TRUE," ",IF(#REF!&gt;2,IF(#REF!=2,1,2),IF(#REF!=2,3,4))))</f>
        <v>#REF!</v>
      </c>
      <c r="D25" s="28" t="e">
        <f>IF(A25=0," ",IF(ISBLANK(#REF!)=TRUE," ",IF(#REF!&gt;2,IF(#REF!=2,1,2),IF(#REF!=2,3,4))))</f>
        <v>#REF!</v>
      </c>
      <c r="E25" s="26" t="e">
        <f>IF(A25=0," ",IF(ISBLANK(#REF!)=TRUE," ",IF(#REF!&gt;2,IF(#REF!=2,1,2),IF(#REF!=2,3,4))))</f>
        <v>#REF!</v>
      </c>
      <c r="F25" s="27" t="e">
        <f>IF(A25=0," ",IF(ISBLANK(#REF!)=TRUE," ",IF(#REF!&gt;2,IF(#REF!=2,1,2),IF(#REF!=2,3,4))))</f>
        <v>#REF!</v>
      </c>
      <c r="G25" s="27" t="e">
        <f>IF(A25=0," ",IF(ISBLANK(#REF!)=TRUE," ",IF(#REF!&gt;2,IF(#REF!=2,1,2),IF(#REF!=2,3,4))))</f>
        <v>#REF!</v>
      </c>
      <c r="H25" s="27" t="e">
        <f>IF(A25=0," ",IF(ISBLANK(#REF!)=TRUE," ",IF(#REF!&gt;2,IF(#REF!=2,1,2),IF(#REF!=2,3,4))))</f>
        <v>#REF!</v>
      </c>
      <c r="I25" s="27" t="e">
        <f>IF(A25=0," ",IF(ISBLANK(#REF!)=TRUE," ",IF(#REF!&gt;2,IF(#REF!=2,1,2),IF(#REF!=2,3,4))))</f>
        <v>#REF!</v>
      </c>
      <c r="J25" s="27" t="e">
        <f>IF(A25=0," ",IF(ISBLANK(#REF!)=TRUE," ",IF(#REF!&gt;2,IF(#REF!=2,1,2),IF(#REF!=2,3,4))))</f>
        <v>#REF!</v>
      </c>
      <c r="K25" s="27" t="e">
        <f>IF(A25=0," ",IF(ISBLANK(#REF!)=TRUE," ",IF(#REF!&gt;2,IF(#REF!=2,1,2),IF(#REF!=2,3,4))))</f>
        <v>#REF!</v>
      </c>
      <c r="L25" s="26" t="e">
        <f>IF(A25=0," ",IF(ISBLANK(#REF!)=TRUE," ",IF(#REF!&gt;2,IF(#REF!=2,1,2),IF(#REF!=2,3,4))))</f>
        <v>#REF!</v>
      </c>
      <c r="M25" s="27" t="e">
        <f>IF(A25=0," ",IF(ISBLANK(#REF!)=TRUE," ",IF(#REF!&gt;2,IF(#REF!=2,1,2),IF(#REF!=2,3,4))))</f>
        <v>#REF!</v>
      </c>
      <c r="N25" s="27" t="e">
        <f>IF(A25=0," ",IF(ISBLANK(#REF!)=TRUE," ",IF(#REF!&gt;2,IF(#REF!=2,1,2),IF(#REF!=2,3,4))))</f>
        <v>#REF!</v>
      </c>
      <c r="O25" s="24" t="e">
        <f>IF(A25=0," ",IF(ISBLANK(#REF!)=TRUE," ",MODE(B25:N25)))</f>
        <v>#REF!</v>
      </c>
    </row>
    <row r="26" spans="1:15" ht="11.1" customHeight="1" x14ac:dyDescent="0.2">
      <c r="A26" s="25" t="e">
        <f>#REF!</f>
        <v>#REF!</v>
      </c>
      <c r="B26" s="26" t="e">
        <f>IF(A26=0," ",IF(ISBLANK(#REF!)=TRUE," ",IF(#REF!&gt;2,IF(#REF!=2,1,2),IF(#REF!=2,3,4))))</f>
        <v>#REF!</v>
      </c>
      <c r="C26" s="27" t="e">
        <f>IF(A26=0," ",IF(ISBLANK(#REF!)=TRUE," ",IF(#REF!&gt;2,IF(#REF!=2,1,2),IF(#REF!=2,3,4))))</f>
        <v>#REF!</v>
      </c>
      <c r="D26" s="28" t="e">
        <f>IF(A26=0," ",IF(ISBLANK(#REF!)=TRUE," ",IF(#REF!&gt;2,IF(#REF!=2,1,2),IF(#REF!=2,3,4))))</f>
        <v>#REF!</v>
      </c>
      <c r="E26" s="26" t="e">
        <f>IF(A26=0," ",IF(ISBLANK(#REF!)=TRUE," ",IF(#REF!&gt;2,IF(#REF!=2,1,2),IF(#REF!=2,3,4))))</f>
        <v>#REF!</v>
      </c>
      <c r="F26" s="27" t="e">
        <f>IF(A26=0," ",IF(ISBLANK(#REF!)=TRUE," ",IF(#REF!&gt;2,IF(#REF!=2,1,2),IF(#REF!=2,3,4))))</f>
        <v>#REF!</v>
      </c>
      <c r="G26" s="27" t="e">
        <f>IF(A26=0," ",IF(ISBLANK(#REF!)=TRUE," ",IF(#REF!&gt;2,IF(#REF!=2,1,2),IF(#REF!=2,3,4))))</f>
        <v>#REF!</v>
      </c>
      <c r="H26" s="27" t="e">
        <f>IF(A26=0," ",IF(ISBLANK(#REF!)=TRUE," ",IF(#REF!&gt;2,IF(#REF!=2,1,2),IF(#REF!=2,3,4))))</f>
        <v>#REF!</v>
      </c>
      <c r="I26" s="27" t="e">
        <f>IF(A26=0," ",IF(ISBLANK(#REF!)=TRUE," ",IF(#REF!&gt;2,IF(#REF!=2,1,2),IF(#REF!=2,3,4))))</f>
        <v>#REF!</v>
      </c>
      <c r="J26" s="27" t="e">
        <f>IF(A26=0," ",IF(ISBLANK(#REF!)=TRUE," ",IF(#REF!&gt;2,IF(#REF!=2,1,2),IF(#REF!=2,3,4))))</f>
        <v>#REF!</v>
      </c>
      <c r="K26" s="27" t="e">
        <f>IF(A26=0," ",IF(ISBLANK(#REF!)=TRUE," ",IF(#REF!&gt;2,IF(#REF!=2,1,2),IF(#REF!=2,3,4))))</f>
        <v>#REF!</v>
      </c>
      <c r="L26" s="26" t="e">
        <f>IF(A26=0," ",IF(ISBLANK(#REF!)=TRUE," ",IF(#REF!&gt;2,IF(#REF!=2,1,2),IF(#REF!=2,3,4))))</f>
        <v>#REF!</v>
      </c>
      <c r="M26" s="27" t="e">
        <f>IF(A26=0," ",IF(ISBLANK(#REF!)=TRUE," ",IF(#REF!&gt;2,IF(#REF!=2,1,2),IF(#REF!=2,3,4))))</f>
        <v>#REF!</v>
      </c>
      <c r="N26" s="27" t="e">
        <f>IF(A26=0," ",IF(ISBLANK(#REF!)=TRUE," ",IF(#REF!&gt;2,IF(#REF!=2,1,2),IF(#REF!=2,3,4))))</f>
        <v>#REF!</v>
      </c>
      <c r="O26" s="24" t="e">
        <f>IF(A26=0," ",IF(ISBLANK(#REF!)=TRUE," ",MODE(B26:N26)))</f>
        <v>#REF!</v>
      </c>
    </row>
    <row r="27" spans="1:15" ht="11.1" customHeight="1" x14ac:dyDescent="0.2">
      <c r="A27" s="25" t="e">
        <f>#REF!</f>
        <v>#REF!</v>
      </c>
      <c r="B27" s="26" t="e">
        <f>IF(A27=0," ",IF(ISBLANK(#REF!)=TRUE," ",IF(#REF!&gt;2,IF(#REF!=2,1,2),IF(#REF!=2,3,4))))</f>
        <v>#REF!</v>
      </c>
      <c r="C27" s="27" t="e">
        <f>IF(A27=0," ",IF(ISBLANK(#REF!)=TRUE," ",IF(#REF!&gt;2,IF(#REF!=2,1,2),IF(#REF!=2,3,4))))</f>
        <v>#REF!</v>
      </c>
      <c r="D27" s="28" t="e">
        <f>IF(A27=0," ",IF(ISBLANK(#REF!)=TRUE," ",IF(#REF!&gt;2,IF(#REF!=2,1,2),IF(#REF!=2,3,4))))</f>
        <v>#REF!</v>
      </c>
      <c r="E27" s="26" t="e">
        <f>IF(A27=0," ",IF(ISBLANK(#REF!)=TRUE," ",IF(#REF!&gt;2,IF(#REF!=2,1,2),IF(#REF!=2,3,4))))</f>
        <v>#REF!</v>
      </c>
      <c r="F27" s="27" t="e">
        <f>IF(A27=0," ",IF(ISBLANK(#REF!)=TRUE," ",IF(#REF!&gt;2,IF(#REF!=2,1,2),IF(#REF!=2,3,4))))</f>
        <v>#REF!</v>
      </c>
      <c r="G27" s="27" t="e">
        <f>IF(A27=0," ",IF(ISBLANK(#REF!)=TRUE," ",IF(#REF!&gt;2,IF(#REF!=2,1,2),IF(#REF!=2,3,4))))</f>
        <v>#REF!</v>
      </c>
      <c r="H27" s="27" t="e">
        <f>IF(A27=0," ",IF(ISBLANK(#REF!)=TRUE," ",IF(#REF!&gt;2,IF(#REF!=2,1,2),IF(#REF!=2,3,4))))</f>
        <v>#REF!</v>
      </c>
      <c r="I27" s="27" t="e">
        <f>IF(A27=0," ",IF(ISBLANK(#REF!)=TRUE," ",IF(#REF!&gt;2,IF(#REF!=2,1,2),IF(#REF!=2,3,4))))</f>
        <v>#REF!</v>
      </c>
      <c r="J27" s="27" t="e">
        <f>IF(A27=0," ",IF(ISBLANK(#REF!)=TRUE," ",IF(#REF!&gt;2,IF(#REF!=2,1,2),IF(#REF!=2,3,4))))</f>
        <v>#REF!</v>
      </c>
      <c r="K27" s="27" t="e">
        <f>IF(A27=0," ",IF(ISBLANK(#REF!)=TRUE," ",IF(#REF!&gt;2,IF(#REF!=2,1,2),IF(#REF!=2,3,4))))</f>
        <v>#REF!</v>
      </c>
      <c r="L27" s="26" t="e">
        <f>IF(A27=0," ",IF(ISBLANK(#REF!)=TRUE," ",IF(#REF!&gt;2,IF(#REF!=2,1,2),IF(#REF!=2,3,4))))</f>
        <v>#REF!</v>
      </c>
      <c r="M27" s="27" t="e">
        <f>IF(A27=0," ",IF(ISBLANK(#REF!)=TRUE," ",IF(#REF!&gt;2,IF(#REF!=2,1,2),IF(#REF!=2,3,4))))</f>
        <v>#REF!</v>
      </c>
      <c r="N27" s="27" t="e">
        <f>IF(A27=0," ",IF(ISBLANK(#REF!)=TRUE," ",IF(#REF!&gt;2,IF(#REF!=2,1,2),IF(#REF!=2,3,4))))</f>
        <v>#REF!</v>
      </c>
      <c r="O27" s="24" t="e">
        <f>IF(A27=0," ",IF(ISBLANK(#REF!)=TRUE," ",MODE(B27:N27)))</f>
        <v>#REF!</v>
      </c>
    </row>
    <row r="28" spans="1:15" ht="11.1" customHeight="1" x14ac:dyDescent="0.2">
      <c r="A28" s="25" t="e">
        <f>#REF!</f>
        <v>#REF!</v>
      </c>
      <c r="B28" s="26" t="e">
        <f>IF(A28=0," ",IF(ISBLANK(#REF!)=TRUE," ",IF(#REF!&gt;2,IF(#REF!=2,1,2),IF(#REF!=2,3,4))))</f>
        <v>#REF!</v>
      </c>
      <c r="C28" s="27" t="e">
        <f>IF(A28=0," ",IF(ISBLANK(#REF!)=TRUE," ",IF(#REF!&gt;2,IF(#REF!=2,1,2),IF(#REF!=2,3,4))))</f>
        <v>#REF!</v>
      </c>
      <c r="D28" s="28" t="e">
        <f>IF(A28=0," ",IF(ISBLANK(#REF!)=TRUE," ",IF(#REF!&gt;2,IF(#REF!=2,1,2),IF(#REF!=2,3,4))))</f>
        <v>#REF!</v>
      </c>
      <c r="E28" s="26" t="e">
        <f>IF(A28=0," ",IF(ISBLANK(#REF!)=TRUE," ",IF(#REF!&gt;2,IF(#REF!=2,1,2),IF(#REF!=2,3,4))))</f>
        <v>#REF!</v>
      </c>
      <c r="F28" s="27" t="e">
        <f>IF(A28=0," ",IF(ISBLANK(#REF!)=TRUE," ",IF(#REF!&gt;2,IF(#REF!=2,1,2),IF(#REF!=2,3,4))))</f>
        <v>#REF!</v>
      </c>
      <c r="G28" s="27" t="e">
        <f>IF(A28=0," ",IF(ISBLANK(#REF!)=TRUE," ",IF(#REF!&gt;2,IF(#REF!=2,1,2),IF(#REF!=2,3,4))))</f>
        <v>#REF!</v>
      </c>
      <c r="H28" s="27" t="e">
        <f>IF(A28=0," ",IF(ISBLANK(#REF!)=TRUE," ",IF(#REF!&gt;2,IF(#REF!=2,1,2),IF(#REF!=2,3,4))))</f>
        <v>#REF!</v>
      </c>
      <c r="I28" s="27" t="e">
        <f>IF(A28=0," ",IF(ISBLANK(#REF!)=TRUE," ",IF(#REF!&gt;2,IF(#REF!=2,1,2),IF(#REF!=2,3,4))))</f>
        <v>#REF!</v>
      </c>
      <c r="J28" s="27" t="e">
        <f>IF(A28=0," ",IF(ISBLANK(#REF!)=TRUE," ",IF(#REF!&gt;2,IF(#REF!=2,1,2),IF(#REF!=2,3,4))))</f>
        <v>#REF!</v>
      </c>
      <c r="K28" s="27" t="e">
        <f>IF(A28=0," ",IF(ISBLANK(#REF!)=TRUE," ",IF(#REF!&gt;2,IF(#REF!=2,1,2),IF(#REF!=2,3,4))))</f>
        <v>#REF!</v>
      </c>
      <c r="L28" s="26" t="e">
        <f>IF(A28=0," ",IF(ISBLANK(#REF!)=TRUE," ",IF(#REF!&gt;2,IF(#REF!=2,1,2),IF(#REF!=2,3,4))))</f>
        <v>#REF!</v>
      </c>
      <c r="M28" s="27" t="e">
        <f>IF(A28=0," ",IF(ISBLANK(#REF!)=TRUE," ",IF(#REF!&gt;2,IF(#REF!=2,1,2),IF(#REF!=2,3,4))))</f>
        <v>#REF!</v>
      </c>
      <c r="N28" s="27" t="e">
        <f>IF(A28=0," ",IF(ISBLANK(#REF!)=TRUE," ",IF(#REF!&gt;2,IF(#REF!=2,1,2),IF(#REF!=2,3,4))))</f>
        <v>#REF!</v>
      </c>
      <c r="O28" s="24" t="e">
        <f>IF(A28=0," ",IF(ISBLANK(#REF!)=TRUE," ",MODE(B28:N28)))</f>
        <v>#REF!</v>
      </c>
    </row>
    <row r="29" spans="1:15" ht="11.1" customHeight="1" x14ac:dyDescent="0.2">
      <c r="A29" s="25" t="e">
        <f>#REF!</f>
        <v>#REF!</v>
      </c>
      <c r="B29" s="26" t="e">
        <f>IF(A29=0," ",IF(ISBLANK(#REF!)=TRUE," ",IF(#REF!&gt;2,IF(#REF!=2,1,2),IF(#REF!=2,3,4))))</f>
        <v>#REF!</v>
      </c>
      <c r="C29" s="27" t="e">
        <f>IF(A29=0," ",IF(ISBLANK(#REF!)=TRUE," ",IF(#REF!&gt;2,IF(#REF!=2,1,2),IF(#REF!=2,3,4))))</f>
        <v>#REF!</v>
      </c>
      <c r="D29" s="28" t="e">
        <f>IF(A29=0," ",IF(ISBLANK(#REF!)=TRUE," ",IF(#REF!&gt;2,IF(#REF!=2,1,2),IF(#REF!=2,3,4))))</f>
        <v>#REF!</v>
      </c>
      <c r="E29" s="26" t="e">
        <f>IF(A29=0," ",IF(ISBLANK(#REF!)=TRUE," ",IF(#REF!&gt;2,IF(#REF!=2,1,2),IF(#REF!=2,3,4))))</f>
        <v>#REF!</v>
      </c>
      <c r="F29" s="27" t="e">
        <f>IF(A29=0," ",IF(ISBLANK(#REF!)=TRUE," ",IF(#REF!&gt;2,IF(#REF!=2,1,2),IF(#REF!=2,3,4))))</f>
        <v>#REF!</v>
      </c>
      <c r="G29" s="27" t="e">
        <f>IF(A29=0," ",IF(ISBLANK(#REF!)=TRUE," ",IF(#REF!&gt;2,IF(#REF!=2,1,2),IF(#REF!=2,3,4))))</f>
        <v>#REF!</v>
      </c>
      <c r="H29" s="27" t="e">
        <f>IF(A29=0," ",IF(ISBLANK(#REF!)=TRUE," ",IF(#REF!&gt;2,IF(#REF!=2,1,2),IF(#REF!=2,3,4))))</f>
        <v>#REF!</v>
      </c>
      <c r="I29" s="27" t="e">
        <f>IF(A29=0," ",IF(ISBLANK(#REF!)=TRUE," ",IF(#REF!&gt;2,IF(#REF!=2,1,2),IF(#REF!=2,3,4))))</f>
        <v>#REF!</v>
      </c>
      <c r="J29" s="27" t="e">
        <f>IF(A29=0," ",IF(ISBLANK(#REF!)=TRUE," ",IF(#REF!&gt;2,IF(#REF!=2,1,2),IF(#REF!=2,3,4))))</f>
        <v>#REF!</v>
      </c>
      <c r="K29" s="27" t="e">
        <f>IF(A29=0," ",IF(ISBLANK(#REF!)=TRUE," ",IF(#REF!&gt;2,IF(#REF!=2,1,2),IF(#REF!=2,3,4))))</f>
        <v>#REF!</v>
      </c>
      <c r="L29" s="26" t="e">
        <f>IF(A29=0," ",IF(ISBLANK(#REF!)=TRUE," ",IF(#REF!&gt;2,IF(#REF!=2,1,2),IF(#REF!=2,3,4))))</f>
        <v>#REF!</v>
      </c>
      <c r="M29" s="27" t="e">
        <f>IF(A29=0," ",IF(ISBLANK(#REF!)=TRUE," ",IF(#REF!&gt;2,IF(#REF!=2,1,2),IF(#REF!=2,3,4))))</f>
        <v>#REF!</v>
      </c>
      <c r="N29" s="27" t="e">
        <f>IF(A29=0," ",IF(ISBLANK(#REF!)=TRUE," ",IF(#REF!&gt;2,IF(#REF!=2,1,2),IF(#REF!=2,3,4))))</f>
        <v>#REF!</v>
      </c>
      <c r="O29" s="24" t="e">
        <f>IF(A29=0," ",IF(ISBLANK(#REF!)=TRUE," ",MODE(B29:N29)))</f>
        <v>#REF!</v>
      </c>
    </row>
    <row r="30" spans="1:15" ht="11.1" customHeight="1" x14ac:dyDescent="0.2">
      <c r="A30" s="25" t="e">
        <f>#REF!</f>
        <v>#REF!</v>
      </c>
      <c r="B30" s="26" t="e">
        <f>IF(A30=0," ",IF(ISBLANK(#REF!)=TRUE," ",IF(#REF!&gt;2,IF(#REF!=2,1,2),IF(#REF!=2,3,4))))</f>
        <v>#REF!</v>
      </c>
      <c r="C30" s="27" t="e">
        <f>IF(A30=0," ",IF(ISBLANK(#REF!)=TRUE," ",IF(#REF!&gt;2,IF(#REF!=2,1,2),IF(#REF!=2,3,4))))</f>
        <v>#REF!</v>
      </c>
      <c r="D30" s="28" t="e">
        <f>IF(A30=0," ",IF(ISBLANK(#REF!)=TRUE," ",IF(#REF!&gt;2,IF(#REF!=2,1,2),IF(#REF!=2,3,4))))</f>
        <v>#REF!</v>
      </c>
      <c r="E30" s="26" t="e">
        <f>IF(A30=0," ",IF(ISBLANK(#REF!)=TRUE," ",IF(#REF!&gt;2,IF(#REF!=2,1,2),IF(#REF!=2,3,4))))</f>
        <v>#REF!</v>
      </c>
      <c r="F30" s="27" t="e">
        <f>IF(A30=0," ",IF(ISBLANK(#REF!)=TRUE," ",IF(#REF!&gt;2,IF(#REF!=2,1,2),IF(#REF!=2,3,4))))</f>
        <v>#REF!</v>
      </c>
      <c r="G30" s="27" t="e">
        <f>IF(A30=0," ",IF(ISBLANK(#REF!)=TRUE," ",IF(#REF!&gt;2,IF(#REF!=2,1,2),IF(#REF!=2,3,4))))</f>
        <v>#REF!</v>
      </c>
      <c r="H30" s="27" t="e">
        <f>IF(A30=0," ",IF(ISBLANK(#REF!)=TRUE," ",IF(#REF!&gt;2,IF(#REF!=2,1,2),IF(#REF!=2,3,4))))</f>
        <v>#REF!</v>
      </c>
      <c r="I30" s="27" t="e">
        <f>IF(A30=0," ",IF(ISBLANK(#REF!)=TRUE," ",IF(#REF!&gt;2,IF(#REF!=2,1,2),IF(#REF!=2,3,4))))</f>
        <v>#REF!</v>
      </c>
      <c r="J30" s="27" t="e">
        <f>IF(A30=0," ",IF(ISBLANK(#REF!)=TRUE," ",IF(#REF!&gt;2,IF(#REF!=2,1,2),IF(#REF!=2,3,4))))</f>
        <v>#REF!</v>
      </c>
      <c r="K30" s="27" t="e">
        <f>IF(A30=0," ",IF(ISBLANK(#REF!)=TRUE," ",IF(#REF!&gt;2,IF(#REF!=2,1,2),IF(#REF!=2,3,4))))</f>
        <v>#REF!</v>
      </c>
      <c r="L30" s="26" t="e">
        <f>IF(A30=0," ",IF(ISBLANK(#REF!)=TRUE," ",IF(#REF!&gt;2,IF(#REF!=2,1,2),IF(#REF!=2,3,4))))</f>
        <v>#REF!</v>
      </c>
      <c r="M30" s="27" t="e">
        <f>IF(A30=0," ",IF(ISBLANK(#REF!)=TRUE," ",IF(#REF!&gt;2,IF(#REF!=2,1,2),IF(#REF!=2,3,4))))</f>
        <v>#REF!</v>
      </c>
      <c r="N30" s="27" t="e">
        <f>IF(A30=0," ",IF(ISBLANK(#REF!)=TRUE," ",IF(#REF!&gt;2,IF(#REF!=2,1,2),IF(#REF!=2,3,4))))</f>
        <v>#REF!</v>
      </c>
      <c r="O30" s="24" t="e">
        <f>IF(A30=0," ",IF(ISBLANK(#REF!)=TRUE," ",MODE(B30:N30)))</f>
        <v>#REF!</v>
      </c>
    </row>
    <row r="31" spans="1:15" ht="11.1" customHeight="1" x14ac:dyDescent="0.2">
      <c r="A31" s="25" t="e">
        <f>#REF!</f>
        <v>#REF!</v>
      </c>
      <c r="B31" s="26" t="e">
        <f>IF(A31=0," ",IF(ISBLANK(#REF!)=TRUE," ",IF(#REF!&gt;2,IF(#REF!=2,1,2),IF(#REF!=2,3,4))))</f>
        <v>#REF!</v>
      </c>
      <c r="C31" s="27" t="e">
        <f>IF(A31=0," ",IF(ISBLANK(#REF!)=TRUE," ",IF(#REF!&gt;2,IF(#REF!=2,1,2),IF(#REF!=2,3,4))))</f>
        <v>#REF!</v>
      </c>
      <c r="D31" s="28" t="e">
        <f>IF(A31=0," ",IF(ISBLANK(#REF!)=TRUE," ",IF(#REF!&gt;2,IF(#REF!=2,1,2),IF(#REF!=2,3,4))))</f>
        <v>#REF!</v>
      </c>
      <c r="E31" s="26" t="e">
        <f>IF(A31=0," ",IF(ISBLANK(#REF!)=TRUE," ",IF(#REF!&gt;2,IF(#REF!=2,1,2),IF(#REF!=2,3,4))))</f>
        <v>#REF!</v>
      </c>
      <c r="F31" s="27" t="e">
        <f>IF(A31=0," ",IF(ISBLANK(#REF!)=TRUE," ",IF(#REF!&gt;2,IF(#REF!=2,1,2),IF(#REF!=2,3,4))))</f>
        <v>#REF!</v>
      </c>
      <c r="G31" s="27" t="e">
        <f>IF(A31=0," ",IF(ISBLANK(#REF!)=TRUE," ",IF(#REF!&gt;2,IF(#REF!=2,1,2),IF(#REF!=2,3,4))))</f>
        <v>#REF!</v>
      </c>
      <c r="H31" s="27" t="e">
        <f>IF(A31=0," ",IF(ISBLANK(#REF!)=TRUE," ",IF(#REF!&gt;2,IF(#REF!=2,1,2),IF(#REF!=2,3,4))))</f>
        <v>#REF!</v>
      </c>
      <c r="I31" s="27" t="e">
        <f>IF(A31=0," ",IF(ISBLANK(#REF!)=TRUE," ",IF(#REF!&gt;2,IF(#REF!=2,1,2),IF(#REF!=2,3,4))))</f>
        <v>#REF!</v>
      </c>
      <c r="J31" s="27" t="e">
        <f>IF(A31=0," ",IF(ISBLANK(#REF!)=TRUE," ",IF(#REF!&gt;2,IF(#REF!=2,1,2),IF(#REF!=2,3,4))))</f>
        <v>#REF!</v>
      </c>
      <c r="K31" s="27" t="e">
        <f>IF(A31=0," ",IF(ISBLANK(#REF!)=TRUE," ",IF(#REF!&gt;2,IF(#REF!=2,1,2),IF(#REF!=2,3,4))))</f>
        <v>#REF!</v>
      </c>
      <c r="L31" s="26" t="e">
        <f>IF(A31=0," ",IF(ISBLANK(#REF!)=TRUE," ",IF(#REF!&gt;2,IF(#REF!=2,1,2),IF(#REF!=2,3,4))))</f>
        <v>#REF!</v>
      </c>
      <c r="M31" s="27" t="e">
        <f>IF(A31=0," ",IF(ISBLANK(#REF!)=TRUE," ",IF(#REF!&gt;2,IF(#REF!=2,1,2),IF(#REF!=2,3,4))))</f>
        <v>#REF!</v>
      </c>
      <c r="N31" s="27" t="e">
        <f>IF(A31=0," ",IF(ISBLANK(#REF!)=TRUE," ",IF(#REF!&gt;2,IF(#REF!=2,1,2),IF(#REF!=2,3,4))))</f>
        <v>#REF!</v>
      </c>
      <c r="O31" s="24" t="e">
        <f>IF(A31=0," ",IF(ISBLANK(#REF!)=TRUE," ",MODE(B31:N31)))</f>
        <v>#REF!</v>
      </c>
    </row>
    <row r="32" spans="1:15" ht="11.1" customHeight="1" x14ac:dyDescent="0.2">
      <c r="A32" s="25" t="e">
        <f>#REF!</f>
        <v>#REF!</v>
      </c>
      <c r="B32" s="26" t="e">
        <f>IF(A32=0," ",IF(ISBLANK(#REF!)=TRUE," ",IF(#REF!&gt;2,IF(#REF!=2,1,2),IF(#REF!=2,3,4))))</f>
        <v>#REF!</v>
      </c>
      <c r="C32" s="27" t="e">
        <f>IF(A32=0," ",IF(ISBLANK(#REF!)=TRUE," ",IF(#REF!&gt;2,IF(#REF!=2,1,2),IF(#REF!=2,3,4))))</f>
        <v>#REF!</v>
      </c>
      <c r="D32" s="28" t="e">
        <f>IF(A32=0," ",IF(ISBLANK(#REF!)=TRUE," ",IF(#REF!&gt;2,IF(#REF!=2,1,2),IF(#REF!=2,3,4))))</f>
        <v>#REF!</v>
      </c>
      <c r="E32" s="26" t="e">
        <f>IF(A32=0," ",IF(ISBLANK(#REF!)=TRUE," ",IF(#REF!&gt;2,IF(#REF!=2,1,2),IF(#REF!=2,3,4))))</f>
        <v>#REF!</v>
      </c>
      <c r="F32" s="27" t="e">
        <f>IF(A32=0," ",IF(ISBLANK(#REF!)=TRUE," ",IF(#REF!&gt;2,IF(#REF!=2,1,2),IF(#REF!=2,3,4))))</f>
        <v>#REF!</v>
      </c>
      <c r="G32" s="27" t="e">
        <f>IF(A32=0," ",IF(ISBLANK(#REF!)=TRUE," ",IF(#REF!&gt;2,IF(#REF!=2,1,2),IF(#REF!=2,3,4))))</f>
        <v>#REF!</v>
      </c>
      <c r="H32" s="27" t="e">
        <f>IF(A32=0," ",IF(ISBLANK(#REF!)=TRUE," ",IF(#REF!&gt;2,IF(#REF!=2,1,2),IF(#REF!=2,3,4))))</f>
        <v>#REF!</v>
      </c>
      <c r="I32" s="27" t="e">
        <f>IF(A32=0," ",IF(ISBLANK(#REF!)=TRUE," ",IF(#REF!&gt;2,IF(#REF!=2,1,2),IF(#REF!=2,3,4))))</f>
        <v>#REF!</v>
      </c>
      <c r="J32" s="27" t="e">
        <f>IF(A32=0," ",IF(ISBLANK(#REF!)=TRUE," ",IF(#REF!&gt;2,IF(#REF!=2,1,2),IF(#REF!=2,3,4))))</f>
        <v>#REF!</v>
      </c>
      <c r="K32" s="27" t="e">
        <f>IF(A32=0," ",IF(ISBLANK(#REF!)=TRUE," ",IF(#REF!&gt;2,IF(#REF!=2,1,2),IF(#REF!=2,3,4))))</f>
        <v>#REF!</v>
      </c>
      <c r="L32" s="26" t="e">
        <f>IF(A32=0," ",IF(ISBLANK(#REF!)=TRUE," ",IF(#REF!&gt;2,IF(#REF!=2,1,2),IF(#REF!=2,3,4))))</f>
        <v>#REF!</v>
      </c>
      <c r="M32" s="27" t="e">
        <f>IF(A32=0," ",IF(ISBLANK(#REF!)=TRUE," ",IF(#REF!&gt;2,IF(#REF!=2,1,2),IF(#REF!=2,3,4))))</f>
        <v>#REF!</v>
      </c>
      <c r="N32" s="27" t="e">
        <f>IF(A32=0," ",IF(ISBLANK(#REF!)=TRUE," ",IF(#REF!&gt;2,IF(#REF!=2,1,2),IF(#REF!=2,3,4))))</f>
        <v>#REF!</v>
      </c>
      <c r="O32" s="24" t="e">
        <f>IF(A32=0," ",IF(ISBLANK(#REF!)=TRUE," ",MODE(B32:N32)))</f>
        <v>#REF!</v>
      </c>
    </row>
    <row r="33" spans="1:15" ht="11.1" customHeight="1" x14ac:dyDescent="0.2">
      <c r="A33" s="25" t="e">
        <f>#REF!</f>
        <v>#REF!</v>
      </c>
      <c r="B33" s="26" t="e">
        <f>IF(A33=0," ",IF(ISBLANK(#REF!)=TRUE," ",IF(#REF!&gt;2,IF(#REF!=2,1,2),IF(#REF!=2,3,4))))</f>
        <v>#REF!</v>
      </c>
      <c r="C33" s="27" t="e">
        <f>IF(A33=0," ",IF(ISBLANK(#REF!)=TRUE," ",IF(#REF!&gt;2,IF(#REF!=2,1,2),IF(#REF!=2,3,4))))</f>
        <v>#REF!</v>
      </c>
      <c r="D33" s="28" t="e">
        <f>IF(A33=0," ",IF(ISBLANK(#REF!)=TRUE," ",IF(#REF!&gt;2,IF(#REF!=2,1,2),IF(#REF!=2,3,4))))</f>
        <v>#REF!</v>
      </c>
      <c r="E33" s="26" t="e">
        <f>IF(A33=0," ",IF(ISBLANK(#REF!)=TRUE," ",IF(#REF!&gt;2,IF(#REF!=2,1,2),IF(#REF!=2,3,4))))</f>
        <v>#REF!</v>
      </c>
      <c r="F33" s="27" t="e">
        <f>IF(A33=0," ",IF(ISBLANK(#REF!)=TRUE," ",IF(#REF!&gt;2,IF(#REF!=2,1,2),IF(#REF!=2,3,4))))</f>
        <v>#REF!</v>
      </c>
      <c r="G33" s="27" t="e">
        <f>IF(A33=0," ",IF(ISBLANK(#REF!)=TRUE," ",IF(#REF!&gt;2,IF(#REF!=2,1,2),IF(#REF!=2,3,4))))</f>
        <v>#REF!</v>
      </c>
      <c r="H33" s="27" t="e">
        <f>IF(A33=0," ",IF(ISBLANK(#REF!)=TRUE," ",IF(#REF!&gt;2,IF(#REF!=2,1,2),IF(#REF!=2,3,4))))</f>
        <v>#REF!</v>
      </c>
      <c r="I33" s="27" t="e">
        <f>IF(A33=0," ",IF(ISBLANK(#REF!)=TRUE," ",IF(#REF!&gt;2,IF(#REF!=2,1,2),IF(#REF!=2,3,4))))</f>
        <v>#REF!</v>
      </c>
      <c r="J33" s="27" t="e">
        <f>IF(A33=0," ",IF(ISBLANK(#REF!)=TRUE," ",IF(#REF!&gt;2,IF(#REF!=2,1,2),IF(#REF!=2,3,4))))</f>
        <v>#REF!</v>
      </c>
      <c r="K33" s="27" t="e">
        <f>IF(A33=0," ",IF(ISBLANK(#REF!)=TRUE," ",IF(#REF!&gt;2,IF(#REF!=2,1,2),IF(#REF!=2,3,4))))</f>
        <v>#REF!</v>
      </c>
      <c r="L33" s="26" t="e">
        <f>IF(A33=0," ",IF(ISBLANK(#REF!)=TRUE," ",IF(#REF!&gt;2,IF(#REF!=2,1,2),IF(#REF!=2,3,4))))</f>
        <v>#REF!</v>
      </c>
      <c r="M33" s="27" t="e">
        <f>IF(A33=0," ",IF(ISBLANK(#REF!)=TRUE," ",IF(#REF!&gt;2,IF(#REF!=2,1,2),IF(#REF!=2,3,4))))</f>
        <v>#REF!</v>
      </c>
      <c r="N33" s="27" t="e">
        <f>IF(A33=0," ",IF(ISBLANK(#REF!)=TRUE," ",IF(#REF!&gt;2,IF(#REF!=2,1,2),IF(#REF!=2,3,4))))</f>
        <v>#REF!</v>
      </c>
      <c r="O33" s="24" t="e">
        <f>IF(A33=0," ",IF(ISBLANK(#REF!)=TRUE," ",MODE(B33:N33)))</f>
        <v>#REF!</v>
      </c>
    </row>
    <row r="34" spans="1:15" ht="11.1" customHeight="1" x14ac:dyDescent="0.2">
      <c r="A34" s="25" t="e">
        <f>#REF!</f>
        <v>#REF!</v>
      </c>
      <c r="B34" s="26" t="e">
        <f>IF(A34=0," ",IF(ISBLANK(#REF!)=TRUE," ",IF(#REF!&gt;2,IF(#REF!=2,1,2),IF(#REF!=2,3,4))))</f>
        <v>#REF!</v>
      </c>
      <c r="C34" s="27" t="e">
        <f>IF(A34=0," ",IF(ISBLANK(#REF!)=TRUE," ",IF(#REF!&gt;2,IF(#REF!=2,1,2),IF(#REF!=2,3,4))))</f>
        <v>#REF!</v>
      </c>
      <c r="D34" s="28" t="e">
        <f>IF(A34=0," ",IF(ISBLANK(#REF!)=TRUE," ",IF(#REF!&gt;2,IF(#REF!=2,1,2),IF(#REF!=2,3,4))))</f>
        <v>#REF!</v>
      </c>
      <c r="E34" s="26" t="e">
        <f>IF(A34=0," ",IF(ISBLANK(#REF!)=TRUE," ",IF(#REF!&gt;2,IF(#REF!=2,1,2),IF(#REF!=2,3,4))))</f>
        <v>#REF!</v>
      </c>
      <c r="F34" s="27" t="e">
        <f>IF(A34=0," ",IF(ISBLANK(#REF!)=TRUE," ",IF(#REF!&gt;2,IF(#REF!=2,1,2),IF(#REF!=2,3,4))))</f>
        <v>#REF!</v>
      </c>
      <c r="G34" s="27" t="e">
        <f>IF(A34=0," ",IF(ISBLANK(#REF!)=TRUE," ",IF(#REF!&gt;2,IF(#REF!=2,1,2),IF(#REF!=2,3,4))))</f>
        <v>#REF!</v>
      </c>
      <c r="H34" s="27" t="e">
        <f>IF(A34=0," ",IF(ISBLANK(#REF!)=TRUE," ",IF(#REF!&gt;2,IF(#REF!=2,1,2),IF(#REF!=2,3,4))))</f>
        <v>#REF!</v>
      </c>
      <c r="I34" s="27" t="e">
        <f>IF(A34=0," ",IF(ISBLANK(#REF!)=TRUE," ",IF(#REF!&gt;2,IF(#REF!=2,1,2),IF(#REF!=2,3,4))))</f>
        <v>#REF!</v>
      </c>
      <c r="J34" s="27" t="e">
        <f>IF(A34=0," ",IF(ISBLANK(#REF!)=TRUE," ",IF(#REF!&gt;2,IF(#REF!=2,1,2),IF(#REF!=2,3,4))))</f>
        <v>#REF!</v>
      </c>
      <c r="K34" s="27" t="e">
        <f>IF(A34=0," ",IF(ISBLANK(#REF!)=TRUE," ",IF(#REF!&gt;2,IF(#REF!=2,1,2),IF(#REF!=2,3,4))))</f>
        <v>#REF!</v>
      </c>
      <c r="L34" s="26" t="e">
        <f>IF(A34=0," ",IF(ISBLANK(#REF!)=TRUE," ",IF(#REF!&gt;2,IF(#REF!=2,1,2),IF(#REF!=2,3,4))))</f>
        <v>#REF!</v>
      </c>
      <c r="M34" s="27" t="e">
        <f>IF(A34=0," ",IF(ISBLANK(#REF!)=TRUE," ",IF(#REF!&gt;2,IF(#REF!=2,1,2),IF(#REF!=2,3,4))))</f>
        <v>#REF!</v>
      </c>
      <c r="N34" s="27" t="e">
        <f>IF(A34=0," ",IF(ISBLANK(#REF!)=TRUE," ",IF(#REF!&gt;2,IF(#REF!=2,1,2),IF(#REF!=2,3,4))))</f>
        <v>#REF!</v>
      </c>
      <c r="O34" s="24" t="e">
        <f>IF(A34=0," ",IF(ISBLANK(#REF!)=TRUE," ",MODE(B34:N34)))</f>
        <v>#REF!</v>
      </c>
    </row>
    <row r="35" spans="1:15" ht="11.1" customHeight="1" x14ac:dyDescent="0.2">
      <c r="A35" s="25" t="e">
        <f>#REF!</f>
        <v>#REF!</v>
      </c>
      <c r="B35" s="26" t="e">
        <f>IF(A35=0," ",IF(ISBLANK(#REF!)=TRUE," ",IF(#REF!&gt;2,IF(#REF!=2,1,2),IF(#REF!=2,3,4))))</f>
        <v>#REF!</v>
      </c>
      <c r="C35" s="27" t="e">
        <f>IF(A35=0," ",IF(ISBLANK(#REF!)=TRUE," ",IF(#REF!&gt;2,IF(#REF!=2,1,2),IF(#REF!=2,3,4))))</f>
        <v>#REF!</v>
      </c>
      <c r="D35" s="28" t="e">
        <f>IF(A35=0," ",IF(ISBLANK(#REF!)=TRUE," ",IF(#REF!&gt;2,IF(#REF!=2,1,2),IF(#REF!=2,3,4))))</f>
        <v>#REF!</v>
      </c>
      <c r="E35" s="26" t="e">
        <f>IF(A35=0," ",IF(ISBLANK(#REF!)=TRUE," ",IF(#REF!&gt;2,IF(#REF!=2,1,2),IF(#REF!=2,3,4))))</f>
        <v>#REF!</v>
      </c>
      <c r="F35" s="27" t="e">
        <f>IF(A35=0," ",IF(ISBLANK(#REF!)=TRUE," ",IF(#REF!&gt;2,IF(#REF!=2,1,2),IF(#REF!=2,3,4))))</f>
        <v>#REF!</v>
      </c>
      <c r="G35" s="27" t="e">
        <f>IF(A35=0," ",IF(ISBLANK(#REF!)=TRUE," ",IF(#REF!&gt;2,IF(#REF!=2,1,2),IF(#REF!=2,3,4))))</f>
        <v>#REF!</v>
      </c>
      <c r="H35" s="27" t="e">
        <f>IF(A35=0," ",IF(ISBLANK(#REF!)=TRUE," ",IF(#REF!&gt;2,IF(#REF!=2,1,2),IF(#REF!=2,3,4))))</f>
        <v>#REF!</v>
      </c>
      <c r="I35" s="27" t="e">
        <f>IF(A35=0," ",IF(ISBLANK(#REF!)=TRUE," ",IF(#REF!&gt;2,IF(#REF!=2,1,2),IF(#REF!=2,3,4))))</f>
        <v>#REF!</v>
      </c>
      <c r="J35" s="27" t="e">
        <f>IF(A35=0," ",IF(ISBLANK(#REF!)=TRUE," ",IF(#REF!&gt;2,IF(#REF!=2,1,2),IF(#REF!=2,3,4))))</f>
        <v>#REF!</v>
      </c>
      <c r="K35" s="27" t="e">
        <f>IF(A35=0," ",IF(ISBLANK(#REF!)=TRUE," ",IF(#REF!&gt;2,IF(#REF!=2,1,2),IF(#REF!=2,3,4))))</f>
        <v>#REF!</v>
      </c>
      <c r="L35" s="26" t="e">
        <f>IF(A35=0," ",IF(ISBLANK(#REF!)=TRUE," ",IF(#REF!&gt;2,IF(#REF!=2,1,2),IF(#REF!=2,3,4))))</f>
        <v>#REF!</v>
      </c>
      <c r="M35" s="27" t="e">
        <f>IF(A35=0," ",IF(ISBLANK(#REF!)=TRUE," ",IF(#REF!&gt;2,IF(#REF!=2,1,2),IF(#REF!=2,3,4))))</f>
        <v>#REF!</v>
      </c>
      <c r="N35" s="27" t="e">
        <f>IF(A35=0," ",IF(ISBLANK(#REF!)=TRUE," ",IF(#REF!&gt;2,IF(#REF!=2,1,2),IF(#REF!=2,3,4))))</f>
        <v>#REF!</v>
      </c>
      <c r="O35" s="24" t="e">
        <f>IF(A35=0," ",IF(ISBLANK(#REF!)=TRUE," ",MODE(B35:N35)))</f>
        <v>#REF!</v>
      </c>
    </row>
    <row r="36" spans="1:15" ht="11.1" customHeight="1" x14ac:dyDescent="0.2">
      <c r="A36" s="25" t="e">
        <f>#REF!</f>
        <v>#REF!</v>
      </c>
      <c r="B36" s="26" t="e">
        <f>IF(A36=0," ",IF(ISBLANK(#REF!)=TRUE," ",IF(#REF!&gt;2,IF(#REF!=2,1,2),IF(#REF!=2,3,4))))</f>
        <v>#REF!</v>
      </c>
      <c r="C36" s="27" t="e">
        <f>IF(A36=0," ",IF(ISBLANK(#REF!)=TRUE," ",IF(#REF!&gt;2,IF(#REF!=2,1,2),IF(#REF!=2,3,4))))</f>
        <v>#REF!</v>
      </c>
      <c r="D36" s="28" t="e">
        <f>IF(A36=0," ",IF(ISBLANK(#REF!)=TRUE," ",IF(#REF!&gt;2,IF(#REF!=2,1,2),IF(#REF!=2,3,4))))</f>
        <v>#REF!</v>
      </c>
      <c r="E36" s="26" t="e">
        <f>IF(A36=0," ",IF(ISBLANK(#REF!)=TRUE," ",IF(#REF!&gt;2,IF(#REF!=2,1,2),IF(#REF!=2,3,4))))</f>
        <v>#REF!</v>
      </c>
      <c r="F36" s="27" t="e">
        <f>IF(A36=0," ",IF(ISBLANK(#REF!)=TRUE," ",IF(#REF!&gt;2,IF(#REF!=2,1,2),IF(#REF!=2,3,4))))</f>
        <v>#REF!</v>
      </c>
      <c r="G36" s="27" t="e">
        <f>IF(A36=0," ",IF(ISBLANK(#REF!)=TRUE," ",IF(#REF!&gt;2,IF(#REF!=2,1,2),IF(#REF!=2,3,4))))</f>
        <v>#REF!</v>
      </c>
      <c r="H36" s="27" t="e">
        <f>IF(A36=0," ",IF(ISBLANK(#REF!)=TRUE," ",IF(#REF!&gt;2,IF(#REF!=2,1,2),IF(#REF!=2,3,4))))</f>
        <v>#REF!</v>
      </c>
      <c r="I36" s="27" t="e">
        <f>IF(A36=0," ",IF(ISBLANK(#REF!)=TRUE," ",IF(#REF!&gt;2,IF(#REF!=2,1,2),IF(#REF!=2,3,4))))</f>
        <v>#REF!</v>
      </c>
      <c r="J36" s="27" t="e">
        <f>IF(A36=0," ",IF(ISBLANK(#REF!)=TRUE," ",IF(#REF!&gt;2,IF(#REF!=2,1,2),IF(#REF!=2,3,4))))</f>
        <v>#REF!</v>
      </c>
      <c r="K36" s="27" t="e">
        <f>IF(A36=0," ",IF(ISBLANK(#REF!)=TRUE," ",IF(#REF!&gt;2,IF(#REF!=2,1,2),IF(#REF!=2,3,4))))</f>
        <v>#REF!</v>
      </c>
      <c r="L36" s="26" t="e">
        <f>IF(A36=0," ",IF(ISBLANK(#REF!)=TRUE," ",IF(#REF!&gt;2,IF(#REF!=2,1,2),IF(#REF!=2,3,4))))</f>
        <v>#REF!</v>
      </c>
      <c r="M36" s="27" t="e">
        <f>IF(A36=0," ",IF(ISBLANK(#REF!)=TRUE," ",IF(#REF!&gt;2,IF(#REF!=2,1,2),IF(#REF!=2,3,4))))</f>
        <v>#REF!</v>
      </c>
      <c r="N36" s="27" t="e">
        <f>IF(A36=0," ",IF(ISBLANK(#REF!)=TRUE," ",IF(#REF!&gt;2,IF(#REF!=2,1,2),IF(#REF!=2,3,4))))</f>
        <v>#REF!</v>
      </c>
      <c r="O36" s="24" t="e">
        <f>IF(A36=0," ",IF(ISBLANK(#REF!)=TRUE," ",MODE(B36:N36)))</f>
        <v>#REF!</v>
      </c>
    </row>
    <row r="37" spans="1:15" ht="11.1" customHeight="1" x14ac:dyDescent="0.2">
      <c r="A37" s="25" t="e">
        <f>#REF!</f>
        <v>#REF!</v>
      </c>
      <c r="B37" s="26" t="e">
        <f>IF(A37=0," ",IF(ISBLANK(#REF!)=TRUE," ",IF(#REF!&gt;2,IF(#REF!=2,1,2),IF(#REF!=2,3,4))))</f>
        <v>#REF!</v>
      </c>
      <c r="C37" s="27" t="e">
        <f>IF(A37=0," ",IF(ISBLANK(#REF!)=TRUE," ",IF(#REF!&gt;2,IF(#REF!=2,1,2),IF(#REF!=2,3,4))))</f>
        <v>#REF!</v>
      </c>
      <c r="D37" s="28" t="e">
        <f>IF(A37=0," ",IF(ISBLANK(#REF!)=TRUE," ",IF(#REF!&gt;2,IF(#REF!=2,1,2),IF(#REF!=2,3,4))))</f>
        <v>#REF!</v>
      </c>
      <c r="E37" s="26" t="e">
        <f>IF(A37=0," ",IF(ISBLANK(#REF!)=TRUE," ",IF(#REF!&gt;2,IF(#REF!=2,1,2),IF(#REF!=2,3,4))))</f>
        <v>#REF!</v>
      </c>
      <c r="F37" s="27" t="e">
        <f>IF(A37=0," ",IF(ISBLANK(#REF!)=TRUE," ",IF(#REF!&gt;2,IF(#REF!=2,1,2),IF(#REF!=2,3,4))))</f>
        <v>#REF!</v>
      </c>
      <c r="G37" s="27" t="e">
        <f>IF(A37=0," ",IF(ISBLANK(#REF!)=TRUE," ",IF(#REF!&gt;2,IF(#REF!=2,1,2),IF(#REF!=2,3,4))))</f>
        <v>#REF!</v>
      </c>
      <c r="H37" s="27" t="e">
        <f>IF(A37=0," ",IF(ISBLANK(#REF!)=TRUE," ",IF(#REF!&gt;2,IF(#REF!=2,1,2),IF(#REF!=2,3,4))))</f>
        <v>#REF!</v>
      </c>
      <c r="I37" s="27" t="e">
        <f>IF(A37=0," ",IF(ISBLANK(#REF!)=TRUE," ",IF(#REF!&gt;2,IF(#REF!=2,1,2),IF(#REF!=2,3,4))))</f>
        <v>#REF!</v>
      </c>
      <c r="J37" s="27" t="e">
        <f>IF(A37=0," ",IF(ISBLANK(#REF!)=TRUE," ",IF(#REF!&gt;2,IF(#REF!=2,1,2),IF(#REF!=2,3,4))))</f>
        <v>#REF!</v>
      </c>
      <c r="K37" s="27" t="e">
        <f>IF(A37=0," ",IF(ISBLANK(#REF!)=TRUE," ",IF(#REF!&gt;2,IF(#REF!=2,1,2),IF(#REF!=2,3,4))))</f>
        <v>#REF!</v>
      </c>
      <c r="L37" s="26" t="e">
        <f>IF(A37=0," ",IF(ISBLANK(#REF!)=TRUE," ",IF(#REF!&gt;2,IF(#REF!=2,1,2),IF(#REF!=2,3,4))))</f>
        <v>#REF!</v>
      </c>
      <c r="M37" s="27" t="e">
        <f>IF(A37=0," ",IF(ISBLANK(#REF!)=TRUE," ",IF(#REF!&gt;2,IF(#REF!=2,1,2),IF(#REF!=2,3,4))))</f>
        <v>#REF!</v>
      </c>
      <c r="N37" s="27" t="e">
        <f>IF(A37=0," ",IF(ISBLANK(#REF!)=TRUE," ",IF(#REF!&gt;2,IF(#REF!=2,1,2),IF(#REF!=2,3,4))))</f>
        <v>#REF!</v>
      </c>
      <c r="O37" s="24" t="e">
        <f>IF(A37=0," ",IF(ISBLANK(#REF!)=TRUE," ",MODE(B37:N37)))</f>
        <v>#REF!</v>
      </c>
    </row>
    <row r="38" spans="1:15" ht="11.1" customHeight="1" x14ac:dyDescent="0.2">
      <c r="A38" s="25" t="e">
        <f>#REF!</f>
        <v>#REF!</v>
      </c>
      <c r="B38" s="26" t="e">
        <f>IF(A38=0," ",IF(ISBLANK(#REF!)=TRUE," ",IF(#REF!&gt;2,IF(#REF!=2,1,2),IF(#REF!=2,3,4))))</f>
        <v>#REF!</v>
      </c>
      <c r="C38" s="27" t="e">
        <f>IF(A38=0," ",IF(ISBLANK(#REF!)=TRUE," ",IF(#REF!&gt;2,IF(#REF!=2,1,2),IF(#REF!=2,3,4))))</f>
        <v>#REF!</v>
      </c>
      <c r="D38" s="28" t="e">
        <f>IF(A38=0," ",IF(ISBLANK(#REF!)=TRUE," ",IF(#REF!&gt;2,IF(#REF!=2,1,2),IF(#REF!=2,3,4))))</f>
        <v>#REF!</v>
      </c>
      <c r="E38" s="26" t="e">
        <f>IF(A38=0," ",IF(ISBLANK(#REF!)=TRUE," ",IF(#REF!&gt;2,IF(#REF!=2,1,2),IF(#REF!=2,3,4))))</f>
        <v>#REF!</v>
      </c>
      <c r="F38" s="27" t="e">
        <f>IF(A38=0," ",IF(ISBLANK(#REF!)=TRUE," ",IF(#REF!&gt;2,IF(#REF!=2,1,2),IF(#REF!=2,3,4))))</f>
        <v>#REF!</v>
      </c>
      <c r="G38" s="27" t="e">
        <f>IF(A38=0," ",IF(ISBLANK(#REF!)=TRUE," ",IF(#REF!&gt;2,IF(#REF!=2,1,2),IF(#REF!=2,3,4))))</f>
        <v>#REF!</v>
      </c>
      <c r="H38" s="27" t="e">
        <f>IF(A38=0," ",IF(ISBLANK(#REF!)=TRUE," ",IF(#REF!&gt;2,IF(#REF!=2,1,2),IF(#REF!=2,3,4))))</f>
        <v>#REF!</v>
      </c>
      <c r="I38" s="27" t="e">
        <f>IF(A38=0," ",IF(ISBLANK(#REF!)=TRUE," ",IF(#REF!&gt;2,IF(#REF!=2,1,2),IF(#REF!=2,3,4))))</f>
        <v>#REF!</v>
      </c>
      <c r="J38" s="27" t="e">
        <f>IF(A38=0," ",IF(ISBLANK(#REF!)=TRUE," ",IF(#REF!&gt;2,IF(#REF!=2,1,2),IF(#REF!=2,3,4))))</f>
        <v>#REF!</v>
      </c>
      <c r="K38" s="27" t="e">
        <f>IF(A38=0," ",IF(ISBLANK(#REF!)=TRUE," ",IF(#REF!&gt;2,IF(#REF!=2,1,2),IF(#REF!=2,3,4))))</f>
        <v>#REF!</v>
      </c>
      <c r="L38" s="26" t="e">
        <f>IF(A38=0," ",IF(ISBLANK(#REF!)=TRUE," ",IF(#REF!&gt;2,IF(#REF!=2,1,2),IF(#REF!=2,3,4))))</f>
        <v>#REF!</v>
      </c>
      <c r="M38" s="27" t="e">
        <f>IF(A38=0," ",IF(ISBLANK(#REF!)=TRUE," ",IF(#REF!&gt;2,IF(#REF!=2,1,2),IF(#REF!=2,3,4))))</f>
        <v>#REF!</v>
      </c>
      <c r="N38" s="27" t="e">
        <f>IF(A38=0," ",IF(ISBLANK(#REF!)=TRUE," ",IF(#REF!&gt;2,IF(#REF!=2,1,2),IF(#REF!=2,3,4))))</f>
        <v>#REF!</v>
      </c>
      <c r="O38" s="24" t="e">
        <f>IF(A38=0," ",IF(ISBLANK(#REF!)=TRUE," ",MODE(B38:N38)))</f>
        <v>#REF!</v>
      </c>
    </row>
    <row r="39" spans="1:15" ht="11.1" customHeight="1" thickBot="1" x14ac:dyDescent="0.25">
      <c r="A39" s="25" t="e">
        <f>#REF!</f>
        <v>#REF!</v>
      </c>
      <c r="B39" s="26" t="e">
        <f>IF(A39=0," ",IF(ISBLANK(#REF!)=TRUE," ",IF(#REF!&gt;2,IF(#REF!=2,1,2),IF(#REF!=2,3,4))))</f>
        <v>#REF!</v>
      </c>
      <c r="C39" s="27" t="e">
        <f>IF(A39=0," ",IF(ISBLANK(#REF!)=TRUE," ",IF(#REF!&gt;2,IF(#REF!=2,1,2),IF(#REF!=2,3,4))))</f>
        <v>#REF!</v>
      </c>
      <c r="D39" s="28" t="e">
        <f>IF(A39=0," ",IF(ISBLANK(#REF!)=TRUE," ",IF(#REF!&gt;2,IF(#REF!=2,1,2),IF(#REF!=2,3,4))))</f>
        <v>#REF!</v>
      </c>
      <c r="E39" s="26" t="e">
        <f>IF(A39=0," ",IF(ISBLANK(#REF!)=TRUE," ",IF(#REF!&gt;2,IF(#REF!=2,1,2),IF(#REF!=2,3,4))))</f>
        <v>#REF!</v>
      </c>
      <c r="F39" s="27" t="e">
        <f>IF(A39=0," ",IF(ISBLANK(#REF!)=TRUE," ",IF(#REF!&gt;2,IF(#REF!=2,1,2),IF(#REF!=2,3,4))))</f>
        <v>#REF!</v>
      </c>
      <c r="G39" s="27" t="e">
        <f>IF(A39=0," ",IF(ISBLANK(#REF!)=TRUE," ",IF(#REF!&gt;2,IF(#REF!=2,1,2),IF(#REF!=2,3,4))))</f>
        <v>#REF!</v>
      </c>
      <c r="H39" s="27" t="e">
        <f>IF(A39=0," ",IF(ISBLANK(#REF!)=TRUE," ",IF(#REF!&gt;2,IF(#REF!=2,1,2),IF(#REF!=2,3,4))))</f>
        <v>#REF!</v>
      </c>
      <c r="I39" s="27" t="e">
        <f>IF(A39=0," ",IF(ISBLANK(#REF!)=TRUE," ",IF(#REF!&gt;2,IF(#REF!=2,1,2),IF(#REF!=2,3,4))))</f>
        <v>#REF!</v>
      </c>
      <c r="J39" s="27" t="e">
        <f>IF(A39=0," ",IF(ISBLANK(#REF!)=TRUE," ",IF(#REF!&gt;2,IF(#REF!=2,1,2),IF(#REF!=2,3,4))))</f>
        <v>#REF!</v>
      </c>
      <c r="K39" s="27" t="e">
        <f>IF(A39=0," ",IF(ISBLANK(#REF!)=TRUE," ",IF(#REF!&gt;2,IF(#REF!=2,1,2),IF(#REF!=2,3,4))))</f>
        <v>#REF!</v>
      </c>
      <c r="L39" s="26" t="e">
        <f>IF(A39=0," ",IF(ISBLANK(#REF!)=TRUE," ",IF(#REF!&gt;2,IF(#REF!=2,1,2),IF(#REF!=2,3,4))))</f>
        <v>#REF!</v>
      </c>
      <c r="M39" s="27" t="e">
        <f>IF(A39=0," ",IF(ISBLANK(#REF!)=TRUE," ",IF(#REF!&gt;2,IF(#REF!=2,1,2),IF(#REF!=2,3,4))))</f>
        <v>#REF!</v>
      </c>
      <c r="N39" s="27" t="e">
        <f>IF(A39=0," ",IF(ISBLANK(#REF!)=TRUE," ",IF(#REF!&gt;2,IF(#REF!=2,1,2),IF(#REF!=2,3,4))))</f>
        <v>#REF!</v>
      </c>
      <c r="O39" s="24" t="e">
        <f>IF(A39=0," ",IF(ISBLANK(#REF!)=TRUE," ",MODE(B39:N39)))</f>
        <v>#REF!</v>
      </c>
    </row>
    <row r="40" spans="1:15" ht="27" customHeight="1" thickBot="1" x14ac:dyDescent="0.25">
      <c r="A40" s="29" t="s">
        <v>31</v>
      </c>
      <c r="B40" s="30" t="e">
        <f t="shared" ref="B40:N40" si="0">MODE(B5:B39)</f>
        <v>#REF!</v>
      </c>
      <c r="C40" s="31" t="e">
        <f t="shared" si="0"/>
        <v>#REF!</v>
      </c>
      <c r="D40" s="32" t="e">
        <f t="shared" si="0"/>
        <v>#REF!</v>
      </c>
      <c r="E40" s="30" t="e">
        <f t="shared" si="0"/>
        <v>#REF!</v>
      </c>
      <c r="F40" s="31" t="e">
        <f t="shared" si="0"/>
        <v>#REF!</v>
      </c>
      <c r="G40" s="31" t="e">
        <f t="shared" si="0"/>
        <v>#REF!</v>
      </c>
      <c r="H40" s="31" t="e">
        <f t="shared" si="0"/>
        <v>#REF!</v>
      </c>
      <c r="I40" s="31" t="e">
        <f t="shared" si="0"/>
        <v>#REF!</v>
      </c>
      <c r="J40" s="31" t="e">
        <f t="shared" si="0"/>
        <v>#REF!</v>
      </c>
      <c r="K40" s="31" t="e">
        <f t="shared" si="0"/>
        <v>#REF!</v>
      </c>
      <c r="L40" s="30" t="e">
        <f t="shared" si="0"/>
        <v>#REF!</v>
      </c>
      <c r="M40" s="31" t="e">
        <f t="shared" si="0"/>
        <v>#REF!</v>
      </c>
      <c r="N40" s="31" t="e">
        <f t="shared" si="0"/>
        <v>#REF!</v>
      </c>
      <c r="O40" s="33" t="e">
        <f>MODE(O5:O39)</f>
        <v>#REF!</v>
      </c>
    </row>
    <row r="42" spans="1:15" x14ac:dyDescent="0.2">
      <c r="B42" s="123" t="s">
        <v>39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</row>
    <row r="43" spans="1:15" x14ac:dyDescent="0.2">
      <c r="A43" s="42" t="s">
        <v>34</v>
      </c>
      <c r="B43" s="43">
        <v>1</v>
      </c>
      <c r="C43" s="37" t="s">
        <v>35</v>
      </c>
      <c r="D43" s="44"/>
      <c r="E43" s="44"/>
      <c r="F43" s="44"/>
      <c r="G43" s="44"/>
      <c r="H43" s="44"/>
      <c r="I43" s="44"/>
      <c r="J43" s="44"/>
    </row>
    <row r="44" spans="1:15" x14ac:dyDescent="0.2">
      <c r="A44" s="42" t="s">
        <v>34</v>
      </c>
      <c r="B44" s="43">
        <v>2</v>
      </c>
      <c r="C44" s="37" t="s">
        <v>36</v>
      </c>
      <c r="D44" s="34"/>
      <c r="E44" s="34"/>
      <c r="F44" s="34"/>
      <c r="G44" s="34"/>
      <c r="H44" s="34"/>
      <c r="I44" s="34"/>
      <c r="J44" s="34"/>
    </row>
    <row r="45" spans="1:15" x14ac:dyDescent="0.2">
      <c r="A45" s="41" t="s">
        <v>34</v>
      </c>
      <c r="B45" s="43">
        <v>3</v>
      </c>
      <c r="C45" s="37" t="s">
        <v>37</v>
      </c>
    </row>
    <row r="46" spans="1:15" x14ac:dyDescent="0.2">
      <c r="A46" s="41" t="s">
        <v>34</v>
      </c>
      <c r="B46" s="43">
        <v>4</v>
      </c>
      <c r="C46" s="37" t="s">
        <v>38</v>
      </c>
    </row>
    <row r="47" spans="1:15" x14ac:dyDescent="0.2">
      <c r="A47" s="36"/>
    </row>
  </sheetData>
  <mergeCells count="10">
    <mergeCell ref="B42:M42"/>
    <mergeCell ref="A1:O1"/>
    <mergeCell ref="A2:A3"/>
    <mergeCell ref="O2:O4"/>
    <mergeCell ref="B2:D2"/>
    <mergeCell ref="B3:C3"/>
    <mergeCell ref="E3:J3"/>
    <mergeCell ref="E2:K2"/>
    <mergeCell ref="L2:N2"/>
    <mergeCell ref="L3:N3"/>
  </mergeCells>
  <phoneticPr fontId="2" type="noConversion"/>
  <conditionalFormatting sqref="O5:O39">
    <cfRule type="cellIs" dxfId="1" priority="3" stopIfTrue="1" operator="notBetween">
      <formula>1</formula>
      <formula>4</formula>
    </cfRule>
  </conditionalFormatting>
  <conditionalFormatting sqref="A5:A39">
    <cfRule type="cellIs" dxfId="0" priority="5" stopIfTrue="1" operator="equal">
      <formula>0</formula>
    </cfRule>
  </conditionalFormatting>
  <conditionalFormatting sqref="B5:O4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3:B4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23622047244094491" right="0.23622047244094491" top="0.35433070866141736" bottom="0.35433070866141736" header="0.31496062992125984" footer="0.31496062992125984"/>
  <pageSetup paperSize="9" orientation="landscape"/>
  <headerFooter alignWithMargins="0"/>
  <ignoredErrors>
    <ignoredError sqref="A5:A30 B40:K40 L40:N40" unlockedFormula="1"/>
    <ignoredError sqref="O40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инд. оценки 1 кл.</vt:lpstr>
      <vt:lpstr>группы 1 кл.</vt:lpstr>
      <vt:lpstr>рейтинг УУД. 1 кл.</vt:lpstr>
      <vt:lpstr>группы 2 кл.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Chumashka</dc:creator>
  <cp:lastModifiedBy>Татьяна</cp:lastModifiedBy>
  <cp:lastPrinted>2015-03-31T02:41:35Z</cp:lastPrinted>
  <dcterms:created xsi:type="dcterms:W3CDTF">2012-07-08T16:09:22Z</dcterms:created>
  <dcterms:modified xsi:type="dcterms:W3CDTF">2019-06-16T05:49:31Z</dcterms:modified>
</cp:coreProperties>
</file>